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0B65A908-F881-4A85-BAFB-E19091660DA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ay 2021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7" i="1" l="1"/>
  <c r="AW7" i="1"/>
  <c r="AO7" i="1"/>
  <c r="AG7" i="1"/>
  <c r="Y7" i="1"/>
  <c r="Q7" i="1"/>
  <c r="I7" i="1"/>
  <c r="A7" i="1"/>
  <c r="BH8" i="1"/>
  <c r="BK7" i="1"/>
  <c r="BI7" i="1"/>
  <c r="BJ7" i="1"/>
  <c r="BH7" i="1"/>
  <c r="BF7" i="1"/>
  <c r="BG7" i="1"/>
  <c r="BA7" i="1" l="1"/>
  <c r="AY7" i="1"/>
  <c r="AS7" i="1"/>
  <c r="AQ7" i="1"/>
  <c r="AK7" i="1"/>
  <c r="AI7" i="1"/>
  <c r="AC7" i="1"/>
  <c r="AA7" i="1"/>
  <c r="U7" i="1"/>
  <c r="S7" i="1"/>
  <c r="M7" i="1"/>
  <c r="K7" i="1"/>
  <c r="E7" i="1"/>
  <c r="C7" i="1"/>
  <c r="BC28" i="1" l="1"/>
  <c r="BC27" i="1"/>
  <c r="BC26" i="1"/>
  <c r="BC25" i="1"/>
  <c r="BC24" i="1"/>
  <c r="BC23" i="1"/>
  <c r="BC22" i="1"/>
  <c r="BC21" i="1"/>
  <c r="BC20" i="1"/>
  <c r="BC19" i="1"/>
  <c r="BC17" i="1"/>
  <c r="BC16" i="1"/>
  <c r="BC15" i="1"/>
  <c r="BC14" i="1"/>
  <c r="BC13" i="1"/>
  <c r="BC12" i="1"/>
  <c r="BC11" i="1"/>
  <c r="BC10" i="1"/>
  <c r="BC9" i="1"/>
  <c r="BC8" i="1"/>
  <c r="BC18" i="1"/>
  <c r="BA28" i="1"/>
  <c r="BA27" i="1"/>
  <c r="BA26" i="1"/>
  <c r="BA25" i="1"/>
  <c r="BA24" i="1"/>
  <c r="BA23" i="1"/>
  <c r="BA22" i="1"/>
  <c r="BA21" i="1"/>
  <c r="BA20" i="1"/>
  <c r="BA19" i="1"/>
  <c r="BA17" i="1"/>
  <c r="BA16" i="1"/>
  <c r="BA15" i="1"/>
  <c r="BA14" i="1"/>
  <c r="BA13" i="1"/>
  <c r="BA12" i="1"/>
  <c r="BA11" i="1"/>
  <c r="BA10" i="1"/>
  <c r="BA9" i="1"/>
  <c r="BA8" i="1"/>
  <c r="BA18" i="1"/>
  <c r="AY28" i="1"/>
  <c r="AY27" i="1"/>
  <c r="AY26" i="1"/>
  <c r="AY25" i="1"/>
  <c r="AY24" i="1"/>
  <c r="AY23" i="1"/>
  <c r="AY22" i="1"/>
  <c r="AY21" i="1"/>
  <c r="AY20" i="1"/>
  <c r="AY19" i="1"/>
  <c r="AY17" i="1"/>
  <c r="AY16" i="1"/>
  <c r="AY15" i="1"/>
  <c r="AY14" i="1"/>
  <c r="AY13" i="1"/>
  <c r="AY12" i="1"/>
  <c r="AY11" i="1"/>
  <c r="AY10" i="1"/>
  <c r="AY9" i="1"/>
  <c r="AY8" i="1"/>
  <c r="AY18" i="1"/>
  <c r="AU28" i="1"/>
  <c r="AU27" i="1"/>
  <c r="AU26" i="1"/>
  <c r="AU25" i="1"/>
  <c r="AU24" i="1"/>
  <c r="AU23" i="1"/>
  <c r="AU22" i="1"/>
  <c r="AU21" i="1"/>
  <c r="AU20" i="1"/>
  <c r="AU19" i="1"/>
  <c r="AU17" i="1"/>
  <c r="AU16" i="1"/>
  <c r="AU15" i="1"/>
  <c r="AU14" i="1"/>
  <c r="AU13" i="1"/>
  <c r="AU12" i="1"/>
  <c r="AU11" i="1"/>
  <c r="AU10" i="1"/>
  <c r="AU9" i="1"/>
  <c r="AU8" i="1"/>
  <c r="AU18" i="1"/>
  <c r="AS28" i="1"/>
  <c r="AS27" i="1"/>
  <c r="AS26" i="1"/>
  <c r="AS25" i="1"/>
  <c r="AS24" i="1"/>
  <c r="AS23" i="1"/>
  <c r="AS22" i="1"/>
  <c r="AS21" i="1"/>
  <c r="AS20" i="1"/>
  <c r="AS19" i="1"/>
  <c r="AS17" i="1"/>
  <c r="AS16" i="1"/>
  <c r="AS15" i="1"/>
  <c r="AS14" i="1"/>
  <c r="AS13" i="1"/>
  <c r="AS12" i="1"/>
  <c r="AS11" i="1"/>
  <c r="AS10" i="1"/>
  <c r="AS9" i="1"/>
  <c r="AS8" i="1"/>
  <c r="AS18" i="1"/>
  <c r="AQ28" i="1"/>
  <c r="AQ27" i="1"/>
  <c r="AQ26" i="1"/>
  <c r="AQ25" i="1"/>
  <c r="AQ24" i="1"/>
  <c r="AQ23" i="1"/>
  <c r="AQ22" i="1"/>
  <c r="AQ21" i="1"/>
  <c r="AQ20" i="1"/>
  <c r="AQ19" i="1"/>
  <c r="AQ17" i="1"/>
  <c r="AQ16" i="1"/>
  <c r="AQ15" i="1"/>
  <c r="AQ14" i="1"/>
  <c r="AQ13" i="1"/>
  <c r="AQ12" i="1"/>
  <c r="AQ11" i="1"/>
  <c r="AQ10" i="1"/>
  <c r="AQ9" i="1"/>
  <c r="AQ8" i="1"/>
  <c r="AQ18" i="1"/>
  <c r="AM28" i="1"/>
  <c r="AM27" i="1"/>
  <c r="AM26" i="1"/>
  <c r="AM25" i="1"/>
  <c r="AM24" i="1"/>
  <c r="AM23" i="1"/>
  <c r="AM22" i="1"/>
  <c r="AM21" i="1"/>
  <c r="AM20" i="1"/>
  <c r="AM19" i="1"/>
  <c r="AM17" i="1"/>
  <c r="AM16" i="1"/>
  <c r="AM15" i="1"/>
  <c r="AM14" i="1"/>
  <c r="AM13" i="1"/>
  <c r="AM12" i="1"/>
  <c r="AM11" i="1"/>
  <c r="AM10" i="1"/>
  <c r="AM9" i="1"/>
  <c r="AM8" i="1"/>
  <c r="AM18" i="1"/>
  <c r="AK28" i="1"/>
  <c r="AK27" i="1"/>
  <c r="AK26" i="1"/>
  <c r="AK25" i="1"/>
  <c r="AK24" i="1"/>
  <c r="AK23" i="1"/>
  <c r="AK22" i="1"/>
  <c r="AK21" i="1"/>
  <c r="AK20" i="1"/>
  <c r="AK19" i="1"/>
  <c r="AK17" i="1"/>
  <c r="AK16" i="1"/>
  <c r="AK15" i="1"/>
  <c r="AK14" i="1"/>
  <c r="AK13" i="1"/>
  <c r="AK12" i="1"/>
  <c r="AK11" i="1"/>
  <c r="AK10" i="1"/>
  <c r="AK9" i="1"/>
  <c r="AK8" i="1"/>
  <c r="AK18" i="1"/>
  <c r="AI28" i="1"/>
  <c r="AI27" i="1"/>
  <c r="AI26" i="1"/>
  <c r="AI25" i="1"/>
  <c r="AI24" i="1"/>
  <c r="AI23" i="1"/>
  <c r="AI22" i="1"/>
  <c r="AI21" i="1"/>
  <c r="AI20" i="1"/>
  <c r="AI19" i="1"/>
  <c r="AI17" i="1"/>
  <c r="AI16" i="1"/>
  <c r="AI15" i="1"/>
  <c r="AI14" i="1"/>
  <c r="AI13" i="1"/>
  <c r="AI12" i="1"/>
  <c r="AI11" i="1"/>
  <c r="AI10" i="1"/>
  <c r="AI9" i="1"/>
  <c r="AI8" i="1"/>
  <c r="AI18" i="1"/>
  <c r="AE28" i="1"/>
  <c r="AE27" i="1"/>
  <c r="AE26" i="1"/>
  <c r="AE25" i="1"/>
  <c r="AE24" i="1"/>
  <c r="AE18" i="1"/>
  <c r="AE17" i="1"/>
  <c r="AE16" i="1"/>
  <c r="AE15" i="1"/>
  <c r="AE14" i="1"/>
  <c r="AE13" i="1"/>
  <c r="AE12" i="1"/>
  <c r="AE11" i="1"/>
  <c r="AE10" i="1"/>
  <c r="AE9" i="1"/>
  <c r="AE8" i="1"/>
  <c r="AE23" i="1"/>
  <c r="AE22" i="1"/>
  <c r="AE21" i="1"/>
  <c r="AE20" i="1"/>
  <c r="AE19" i="1"/>
  <c r="AA28" i="1"/>
  <c r="AC28" i="1"/>
  <c r="AC27" i="1"/>
  <c r="AC26" i="1"/>
  <c r="AC25" i="1"/>
  <c r="AC24" i="1"/>
  <c r="AC18" i="1"/>
  <c r="AC17" i="1"/>
  <c r="AC16" i="1"/>
  <c r="AC15" i="1"/>
  <c r="AC14" i="1"/>
  <c r="AC13" i="1"/>
  <c r="AC12" i="1"/>
  <c r="AC11" i="1"/>
  <c r="AC10" i="1"/>
  <c r="AC9" i="1"/>
  <c r="AC8" i="1"/>
  <c r="AC23" i="1"/>
  <c r="AC22" i="1"/>
  <c r="AC21" i="1"/>
  <c r="AC20" i="1"/>
  <c r="AC19" i="1"/>
  <c r="AA27" i="1"/>
  <c r="AA26" i="1"/>
  <c r="AA25" i="1"/>
  <c r="AA24" i="1"/>
  <c r="AA18" i="1"/>
  <c r="AA17" i="1"/>
  <c r="AA16" i="1"/>
  <c r="AA15" i="1"/>
  <c r="AA14" i="1"/>
  <c r="AA13" i="1"/>
  <c r="AA12" i="1"/>
  <c r="AA11" i="1"/>
  <c r="AA10" i="1"/>
  <c r="AA9" i="1"/>
  <c r="AA8" i="1"/>
  <c r="AA23" i="1"/>
  <c r="AA22" i="1"/>
  <c r="AA21" i="1"/>
  <c r="AA20" i="1"/>
  <c r="AA19" i="1"/>
  <c r="W28" i="1"/>
  <c r="W27" i="1"/>
  <c r="W26" i="1"/>
  <c r="W25" i="1"/>
  <c r="W24" i="1"/>
  <c r="W23" i="1"/>
  <c r="W22" i="1"/>
  <c r="W21" i="1"/>
  <c r="W20" i="1"/>
  <c r="W17" i="1"/>
  <c r="W16" i="1"/>
  <c r="W19" i="1"/>
  <c r="W15" i="1"/>
  <c r="W14" i="1"/>
  <c r="W13" i="1"/>
  <c r="W12" i="1"/>
  <c r="W18" i="1"/>
  <c r="W11" i="1"/>
  <c r="W10" i="1"/>
  <c r="W9" i="1"/>
  <c r="W8" i="1"/>
  <c r="U28" i="1"/>
  <c r="U27" i="1"/>
  <c r="U26" i="1"/>
  <c r="U25" i="1"/>
  <c r="U24" i="1"/>
  <c r="U23" i="1"/>
  <c r="U22" i="1"/>
  <c r="U21" i="1"/>
  <c r="U20" i="1"/>
  <c r="U17" i="1"/>
  <c r="U16" i="1"/>
  <c r="U19" i="1"/>
  <c r="U15" i="1"/>
  <c r="U14" i="1"/>
  <c r="U13" i="1"/>
  <c r="U12" i="1"/>
  <c r="U18" i="1"/>
  <c r="U11" i="1"/>
  <c r="U10" i="1"/>
  <c r="U9" i="1"/>
  <c r="U8" i="1"/>
  <c r="S28" i="1"/>
  <c r="S27" i="1"/>
  <c r="S26" i="1"/>
  <c r="S25" i="1"/>
  <c r="S24" i="1"/>
  <c r="S23" i="1"/>
  <c r="S22" i="1"/>
  <c r="S21" i="1"/>
  <c r="S20" i="1"/>
  <c r="S17" i="1"/>
  <c r="S16" i="1"/>
  <c r="S19" i="1"/>
  <c r="S15" i="1"/>
  <c r="S14" i="1"/>
  <c r="S13" i="1"/>
  <c r="S12" i="1"/>
  <c r="S18" i="1"/>
  <c r="S11" i="1"/>
  <c r="S10" i="1"/>
  <c r="S9" i="1"/>
  <c r="S8" i="1"/>
  <c r="O28" i="1"/>
  <c r="O27" i="1"/>
  <c r="O26" i="1"/>
  <c r="O25" i="1"/>
  <c r="O24" i="1"/>
  <c r="O23" i="1"/>
  <c r="O22" i="1"/>
  <c r="O21" i="1"/>
  <c r="O20" i="1"/>
  <c r="O17" i="1"/>
  <c r="O19" i="1"/>
  <c r="O16" i="1"/>
  <c r="O15" i="1"/>
  <c r="O14" i="1"/>
  <c r="O13" i="1"/>
  <c r="O12" i="1"/>
  <c r="O11" i="1"/>
  <c r="O10" i="1"/>
  <c r="O9" i="1"/>
  <c r="O8" i="1"/>
  <c r="O18" i="1"/>
  <c r="M28" i="1"/>
  <c r="M27" i="1"/>
  <c r="M26" i="1"/>
  <c r="M25" i="1"/>
  <c r="M24" i="1"/>
  <c r="M23" i="1"/>
  <c r="M22" i="1"/>
  <c r="M21" i="1"/>
  <c r="M20" i="1"/>
  <c r="M17" i="1"/>
  <c r="M19" i="1"/>
  <c r="M16" i="1"/>
  <c r="M15" i="1"/>
  <c r="M14" i="1"/>
  <c r="M13" i="1"/>
  <c r="M12" i="1"/>
  <c r="M11" i="1"/>
  <c r="M10" i="1"/>
  <c r="M9" i="1"/>
  <c r="M8" i="1"/>
  <c r="M18" i="1"/>
  <c r="K28" i="1"/>
  <c r="K27" i="1"/>
  <c r="K26" i="1"/>
  <c r="K25" i="1"/>
  <c r="K24" i="1"/>
  <c r="K23" i="1"/>
  <c r="K22" i="1"/>
  <c r="K21" i="1"/>
  <c r="K20" i="1"/>
  <c r="K17" i="1"/>
  <c r="K19" i="1"/>
  <c r="K16" i="1"/>
  <c r="K15" i="1"/>
  <c r="K14" i="1"/>
  <c r="K13" i="1"/>
  <c r="K12" i="1"/>
  <c r="K11" i="1"/>
  <c r="K10" i="1"/>
  <c r="K9" i="1"/>
  <c r="K8" i="1"/>
  <c r="K18" i="1"/>
  <c r="G28" i="1"/>
  <c r="G27" i="1"/>
  <c r="G26" i="1"/>
  <c r="G25" i="1"/>
  <c r="G24" i="1"/>
  <c r="G23" i="1"/>
  <c r="G22" i="1"/>
  <c r="G21" i="1"/>
  <c r="G20" i="1"/>
  <c r="G17" i="1"/>
  <c r="G19" i="1"/>
  <c r="G16" i="1"/>
  <c r="G15" i="1"/>
  <c r="G14" i="1"/>
  <c r="G13" i="1"/>
  <c r="G12" i="1"/>
  <c r="G11" i="1"/>
  <c r="G10" i="1"/>
  <c r="G9" i="1"/>
  <c r="G8" i="1"/>
  <c r="G18" i="1"/>
  <c r="E28" i="1"/>
  <c r="E27" i="1"/>
  <c r="E26" i="1"/>
  <c r="E25" i="1"/>
  <c r="E24" i="1"/>
  <c r="E23" i="1"/>
  <c r="E22" i="1"/>
  <c r="E21" i="1"/>
  <c r="E20" i="1"/>
  <c r="E17" i="1"/>
  <c r="E19" i="1"/>
  <c r="E16" i="1"/>
  <c r="E15" i="1"/>
  <c r="E14" i="1"/>
  <c r="E13" i="1"/>
  <c r="E12" i="1"/>
  <c r="E11" i="1"/>
  <c r="E10" i="1"/>
  <c r="E9" i="1"/>
  <c r="E8" i="1"/>
  <c r="E18" i="1"/>
  <c r="C28" i="1"/>
  <c r="C27" i="1"/>
  <c r="C26" i="1"/>
  <c r="C25" i="1"/>
  <c r="C24" i="1"/>
  <c r="C23" i="1"/>
  <c r="C22" i="1"/>
  <c r="C21" i="1"/>
  <c r="C20" i="1"/>
  <c r="C17" i="1"/>
  <c r="C19" i="1"/>
  <c r="C16" i="1"/>
  <c r="C15" i="1"/>
  <c r="C14" i="1"/>
  <c r="C13" i="1"/>
  <c r="C12" i="1"/>
  <c r="C11" i="1"/>
  <c r="C10" i="1"/>
  <c r="C9" i="1"/>
  <c r="C8" i="1"/>
  <c r="C18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J28" i="1"/>
  <c r="BI28" i="1"/>
  <c r="BG28" i="1"/>
  <c r="BF28" i="1"/>
  <c r="BE28" i="1"/>
  <c r="BB28" i="1"/>
  <c r="AZ28" i="1"/>
  <c r="AX28" i="1"/>
  <c r="AW28" i="1"/>
  <c r="AT28" i="1"/>
  <c r="AR28" i="1"/>
  <c r="AP28" i="1"/>
  <c r="AO28" i="1"/>
  <c r="AL28" i="1"/>
  <c r="AJ28" i="1"/>
  <c r="AH28" i="1"/>
  <c r="AG28" i="1"/>
  <c r="AD28" i="1"/>
  <c r="AB28" i="1"/>
  <c r="Z28" i="1"/>
  <c r="Y28" i="1"/>
  <c r="V28" i="1"/>
  <c r="T28" i="1"/>
  <c r="R28" i="1"/>
  <c r="Q28" i="1"/>
  <c r="N28" i="1"/>
  <c r="L28" i="1"/>
  <c r="J28" i="1"/>
  <c r="I28" i="1"/>
  <c r="F28" i="1"/>
  <c r="D28" i="1"/>
  <c r="B28" i="1"/>
  <c r="A28" i="1"/>
  <c r="BJ27" i="1"/>
  <c r="BI27" i="1"/>
  <c r="BG27" i="1"/>
  <c r="BF27" i="1"/>
  <c r="BE27" i="1"/>
  <c r="BB27" i="1"/>
  <c r="AZ27" i="1"/>
  <c r="AX27" i="1"/>
  <c r="AW27" i="1"/>
  <c r="AT27" i="1"/>
  <c r="AR27" i="1"/>
  <c r="AP27" i="1"/>
  <c r="AO27" i="1"/>
  <c r="AL27" i="1"/>
  <c r="AJ27" i="1"/>
  <c r="AH27" i="1"/>
  <c r="AG27" i="1"/>
  <c r="AD27" i="1"/>
  <c r="AB27" i="1"/>
  <c r="Z27" i="1"/>
  <c r="Y27" i="1"/>
  <c r="V27" i="1"/>
  <c r="T27" i="1"/>
  <c r="R27" i="1"/>
  <c r="Q27" i="1"/>
  <c r="N27" i="1"/>
  <c r="L27" i="1"/>
  <c r="J27" i="1"/>
  <c r="I27" i="1"/>
  <c r="F27" i="1"/>
  <c r="D27" i="1"/>
  <c r="B27" i="1"/>
  <c r="A27" i="1"/>
  <c r="BJ26" i="1"/>
  <c r="BI26" i="1"/>
  <c r="BG26" i="1"/>
  <c r="BF26" i="1"/>
  <c r="BE26" i="1"/>
  <c r="BB26" i="1"/>
  <c r="AZ26" i="1"/>
  <c r="AX26" i="1"/>
  <c r="AW26" i="1"/>
  <c r="AT26" i="1"/>
  <c r="AR26" i="1"/>
  <c r="AP26" i="1"/>
  <c r="AO26" i="1"/>
  <c r="AL26" i="1"/>
  <c r="AJ26" i="1"/>
  <c r="AH26" i="1"/>
  <c r="AG26" i="1"/>
  <c r="AD26" i="1"/>
  <c r="AB26" i="1"/>
  <c r="Z26" i="1"/>
  <c r="Y26" i="1"/>
  <c r="V26" i="1"/>
  <c r="T26" i="1"/>
  <c r="R26" i="1"/>
  <c r="Q26" i="1"/>
  <c r="N26" i="1"/>
  <c r="L26" i="1"/>
  <c r="J26" i="1"/>
  <c r="I26" i="1"/>
  <c r="F26" i="1"/>
  <c r="D26" i="1"/>
  <c r="B26" i="1"/>
  <c r="A26" i="1"/>
  <c r="BJ25" i="1"/>
  <c r="BI25" i="1"/>
  <c r="BG25" i="1"/>
  <c r="BF25" i="1"/>
  <c r="BE25" i="1"/>
  <c r="BB25" i="1"/>
  <c r="AZ25" i="1"/>
  <c r="AX25" i="1"/>
  <c r="AW25" i="1"/>
  <c r="AT25" i="1"/>
  <c r="AR25" i="1"/>
  <c r="AP25" i="1"/>
  <c r="AO25" i="1"/>
  <c r="AL25" i="1"/>
  <c r="AJ25" i="1"/>
  <c r="AH25" i="1"/>
  <c r="AG25" i="1"/>
  <c r="AD25" i="1"/>
  <c r="AB25" i="1"/>
  <c r="Z25" i="1"/>
  <c r="Y25" i="1"/>
  <c r="V25" i="1"/>
  <c r="T25" i="1"/>
  <c r="R25" i="1"/>
  <c r="Q25" i="1"/>
  <c r="N25" i="1"/>
  <c r="L25" i="1"/>
  <c r="J25" i="1"/>
  <c r="I25" i="1"/>
  <c r="F25" i="1"/>
  <c r="D25" i="1"/>
  <c r="B25" i="1"/>
  <c r="A25" i="1"/>
  <c r="BJ24" i="1"/>
  <c r="BI24" i="1"/>
  <c r="BG24" i="1"/>
  <c r="BF24" i="1"/>
  <c r="BE24" i="1"/>
  <c r="BB24" i="1"/>
  <c r="AZ24" i="1"/>
  <c r="AX24" i="1"/>
  <c r="AW24" i="1"/>
  <c r="AT24" i="1"/>
  <c r="AR24" i="1"/>
  <c r="AP24" i="1"/>
  <c r="AO24" i="1"/>
  <c r="AL24" i="1"/>
  <c r="AJ24" i="1"/>
  <c r="AH24" i="1"/>
  <c r="AG24" i="1"/>
  <c r="AD24" i="1"/>
  <c r="AB24" i="1"/>
  <c r="Z24" i="1"/>
  <c r="Y24" i="1"/>
  <c r="V24" i="1"/>
  <c r="T24" i="1"/>
  <c r="R24" i="1"/>
  <c r="Q24" i="1"/>
  <c r="N24" i="1"/>
  <c r="L24" i="1"/>
  <c r="J24" i="1"/>
  <c r="I24" i="1"/>
  <c r="F24" i="1"/>
  <c r="D24" i="1"/>
  <c r="B24" i="1"/>
  <c r="A24" i="1"/>
  <c r="BJ23" i="1"/>
  <c r="BI23" i="1"/>
  <c r="BG23" i="1"/>
  <c r="BF23" i="1"/>
  <c r="BE23" i="1"/>
  <c r="BB23" i="1"/>
  <c r="AZ23" i="1"/>
  <c r="AX23" i="1"/>
  <c r="AW23" i="1"/>
  <c r="AT23" i="1"/>
  <c r="AR23" i="1"/>
  <c r="AP23" i="1"/>
  <c r="AO23" i="1"/>
  <c r="AL23" i="1"/>
  <c r="AJ23" i="1"/>
  <c r="AH23" i="1"/>
  <c r="AG23" i="1"/>
  <c r="AD18" i="1"/>
  <c r="AB18" i="1"/>
  <c r="Z18" i="1"/>
  <c r="Y18" i="1"/>
  <c r="V23" i="1"/>
  <c r="T23" i="1"/>
  <c r="R23" i="1"/>
  <c r="Q23" i="1"/>
  <c r="N23" i="1"/>
  <c r="L23" i="1"/>
  <c r="J23" i="1"/>
  <c r="I23" i="1"/>
  <c r="F23" i="1"/>
  <c r="D23" i="1"/>
  <c r="B23" i="1"/>
  <c r="A23" i="1"/>
  <c r="BJ22" i="1"/>
  <c r="BI22" i="1"/>
  <c r="BG22" i="1"/>
  <c r="BF22" i="1"/>
  <c r="BE22" i="1"/>
  <c r="BB22" i="1"/>
  <c r="AZ22" i="1"/>
  <c r="AX22" i="1"/>
  <c r="AW22" i="1"/>
  <c r="AT22" i="1"/>
  <c r="AR22" i="1"/>
  <c r="AP22" i="1"/>
  <c r="AO22" i="1"/>
  <c r="AL22" i="1"/>
  <c r="AJ22" i="1"/>
  <c r="AH22" i="1"/>
  <c r="AG22" i="1"/>
  <c r="AD17" i="1"/>
  <c r="AB17" i="1"/>
  <c r="Z17" i="1"/>
  <c r="Y17" i="1"/>
  <c r="V22" i="1"/>
  <c r="T22" i="1"/>
  <c r="R22" i="1"/>
  <c r="Q22" i="1"/>
  <c r="N22" i="1"/>
  <c r="L22" i="1"/>
  <c r="J22" i="1"/>
  <c r="I22" i="1"/>
  <c r="F22" i="1"/>
  <c r="D22" i="1"/>
  <c r="B22" i="1"/>
  <c r="A22" i="1"/>
  <c r="BJ21" i="1"/>
  <c r="BG21" i="1"/>
  <c r="BF21" i="1"/>
  <c r="BE21" i="1"/>
  <c r="BB21" i="1"/>
  <c r="AZ21" i="1"/>
  <c r="AX21" i="1"/>
  <c r="AW21" i="1"/>
  <c r="AT21" i="1"/>
  <c r="AR21" i="1"/>
  <c r="AP21" i="1"/>
  <c r="AO21" i="1"/>
  <c r="AL21" i="1"/>
  <c r="AJ21" i="1"/>
  <c r="AH21" i="1"/>
  <c r="AG21" i="1"/>
  <c r="AD16" i="1"/>
  <c r="AB16" i="1"/>
  <c r="Z16" i="1"/>
  <c r="Y16" i="1"/>
  <c r="V21" i="1"/>
  <c r="T21" i="1"/>
  <c r="R21" i="1"/>
  <c r="Q21" i="1"/>
  <c r="N21" i="1"/>
  <c r="L21" i="1"/>
  <c r="J21" i="1"/>
  <c r="I21" i="1"/>
  <c r="F21" i="1"/>
  <c r="D21" i="1"/>
  <c r="B21" i="1"/>
  <c r="A21" i="1"/>
  <c r="BJ20" i="1"/>
  <c r="BG20" i="1"/>
  <c r="BF20" i="1"/>
  <c r="BE20" i="1"/>
  <c r="BB20" i="1"/>
  <c r="AZ20" i="1"/>
  <c r="AX20" i="1"/>
  <c r="AW20" i="1"/>
  <c r="AT20" i="1"/>
  <c r="AR20" i="1"/>
  <c r="AP20" i="1"/>
  <c r="AO20" i="1"/>
  <c r="AL20" i="1"/>
  <c r="AJ20" i="1"/>
  <c r="AH20" i="1"/>
  <c r="AG20" i="1"/>
  <c r="AD15" i="1"/>
  <c r="AB15" i="1"/>
  <c r="Z15" i="1"/>
  <c r="Y15" i="1"/>
  <c r="V20" i="1"/>
  <c r="T20" i="1"/>
  <c r="R20" i="1"/>
  <c r="Q20" i="1"/>
  <c r="N20" i="1"/>
  <c r="L20" i="1"/>
  <c r="J20" i="1"/>
  <c r="I20" i="1"/>
  <c r="F20" i="1"/>
  <c r="D20" i="1"/>
  <c r="B20" i="1"/>
  <c r="A20" i="1"/>
  <c r="BJ19" i="1"/>
  <c r="BG19" i="1"/>
  <c r="BF19" i="1"/>
  <c r="BE19" i="1"/>
  <c r="BB19" i="1"/>
  <c r="AZ19" i="1"/>
  <c r="AX19" i="1"/>
  <c r="AW19" i="1"/>
  <c r="AT19" i="1"/>
  <c r="AR19" i="1"/>
  <c r="AP19" i="1"/>
  <c r="AO19" i="1"/>
  <c r="AL19" i="1"/>
  <c r="AJ19" i="1"/>
  <c r="AH19" i="1"/>
  <c r="AG19" i="1"/>
  <c r="AD14" i="1"/>
  <c r="AB14" i="1"/>
  <c r="Z14" i="1"/>
  <c r="Y14" i="1"/>
  <c r="V17" i="1"/>
  <c r="T17" i="1"/>
  <c r="R17" i="1"/>
  <c r="Q17" i="1"/>
  <c r="N17" i="1"/>
  <c r="L17" i="1"/>
  <c r="J17" i="1"/>
  <c r="I17" i="1"/>
  <c r="F17" i="1"/>
  <c r="D17" i="1"/>
  <c r="B17" i="1"/>
  <c r="A17" i="1"/>
  <c r="BJ18" i="1"/>
  <c r="BG18" i="1"/>
  <c r="BF18" i="1"/>
  <c r="BE18" i="1"/>
  <c r="BB17" i="1"/>
  <c r="AZ17" i="1"/>
  <c r="AX17" i="1"/>
  <c r="AW17" i="1"/>
  <c r="AT17" i="1"/>
  <c r="AR17" i="1"/>
  <c r="AP17" i="1"/>
  <c r="AO17" i="1"/>
  <c r="AL17" i="1"/>
  <c r="AJ17" i="1"/>
  <c r="AH17" i="1"/>
  <c r="AG17" i="1"/>
  <c r="AD13" i="1"/>
  <c r="AB13" i="1"/>
  <c r="Z13" i="1"/>
  <c r="Y13" i="1"/>
  <c r="V16" i="1"/>
  <c r="T16" i="1"/>
  <c r="R16" i="1"/>
  <c r="Q16" i="1"/>
  <c r="N19" i="1"/>
  <c r="L19" i="1"/>
  <c r="J19" i="1"/>
  <c r="I19" i="1"/>
  <c r="F19" i="1"/>
  <c r="D19" i="1"/>
  <c r="B19" i="1"/>
  <c r="A19" i="1"/>
  <c r="BJ17" i="1"/>
  <c r="BG17" i="1"/>
  <c r="BF17" i="1"/>
  <c r="BE17" i="1"/>
  <c r="BB16" i="1"/>
  <c r="AZ16" i="1"/>
  <c r="AX16" i="1"/>
  <c r="AW16" i="1"/>
  <c r="AT16" i="1"/>
  <c r="AR16" i="1"/>
  <c r="AP16" i="1"/>
  <c r="AO16" i="1"/>
  <c r="AL16" i="1"/>
  <c r="AJ16" i="1"/>
  <c r="AH16" i="1"/>
  <c r="AG16" i="1"/>
  <c r="AD12" i="1"/>
  <c r="AB12" i="1"/>
  <c r="Z12" i="1"/>
  <c r="Y12" i="1"/>
  <c r="V19" i="1"/>
  <c r="T19" i="1"/>
  <c r="R19" i="1"/>
  <c r="Q19" i="1"/>
  <c r="N16" i="1"/>
  <c r="L16" i="1"/>
  <c r="J16" i="1"/>
  <c r="I16" i="1"/>
  <c r="F16" i="1"/>
  <c r="D16" i="1"/>
  <c r="B16" i="1"/>
  <c r="A16" i="1"/>
  <c r="BJ16" i="1"/>
  <c r="BG16" i="1"/>
  <c r="BF16" i="1"/>
  <c r="BE16" i="1"/>
  <c r="BB15" i="1"/>
  <c r="AZ15" i="1"/>
  <c r="AX15" i="1"/>
  <c r="AW15" i="1"/>
  <c r="AT15" i="1"/>
  <c r="AR15" i="1"/>
  <c r="AP15" i="1"/>
  <c r="AO15" i="1"/>
  <c r="AL15" i="1"/>
  <c r="AJ15" i="1"/>
  <c r="AH15" i="1"/>
  <c r="AG15" i="1"/>
  <c r="AD11" i="1"/>
  <c r="AB11" i="1"/>
  <c r="Z11" i="1"/>
  <c r="Y11" i="1"/>
  <c r="V15" i="1"/>
  <c r="T15" i="1"/>
  <c r="R15" i="1"/>
  <c r="Q15" i="1"/>
  <c r="N15" i="1"/>
  <c r="L15" i="1"/>
  <c r="J15" i="1"/>
  <c r="I15" i="1"/>
  <c r="F15" i="1"/>
  <c r="D15" i="1"/>
  <c r="B15" i="1"/>
  <c r="A15" i="1"/>
  <c r="BJ15" i="1"/>
  <c r="BG15" i="1"/>
  <c r="BF15" i="1"/>
  <c r="BE15" i="1"/>
  <c r="BB14" i="1"/>
  <c r="AZ14" i="1"/>
  <c r="AX14" i="1"/>
  <c r="AW14" i="1"/>
  <c r="AT14" i="1"/>
  <c r="AR14" i="1"/>
  <c r="AP14" i="1"/>
  <c r="AO14" i="1"/>
  <c r="AL14" i="1"/>
  <c r="AJ14" i="1"/>
  <c r="AH14" i="1"/>
  <c r="AG14" i="1"/>
  <c r="AD10" i="1"/>
  <c r="AB10" i="1"/>
  <c r="Z10" i="1"/>
  <c r="Y10" i="1"/>
  <c r="V14" i="1"/>
  <c r="T14" i="1"/>
  <c r="R14" i="1"/>
  <c r="Q14" i="1"/>
  <c r="N14" i="1"/>
  <c r="L14" i="1"/>
  <c r="J14" i="1"/>
  <c r="I14" i="1"/>
  <c r="F14" i="1"/>
  <c r="D14" i="1"/>
  <c r="B14" i="1"/>
  <c r="A14" i="1"/>
  <c r="BJ14" i="1"/>
  <c r="BG14" i="1"/>
  <c r="BF14" i="1"/>
  <c r="BE14" i="1"/>
  <c r="BB13" i="1"/>
  <c r="AZ13" i="1"/>
  <c r="AX13" i="1"/>
  <c r="AW13" i="1"/>
  <c r="AT13" i="1"/>
  <c r="AR13" i="1"/>
  <c r="AP13" i="1"/>
  <c r="AO13" i="1"/>
  <c r="AL13" i="1"/>
  <c r="AJ13" i="1"/>
  <c r="AH13" i="1"/>
  <c r="AG13" i="1"/>
  <c r="AD9" i="1"/>
  <c r="AB9" i="1"/>
  <c r="Z9" i="1"/>
  <c r="Y9" i="1"/>
  <c r="V13" i="1"/>
  <c r="T13" i="1"/>
  <c r="R13" i="1"/>
  <c r="Q13" i="1"/>
  <c r="N13" i="1"/>
  <c r="L13" i="1"/>
  <c r="J13" i="1"/>
  <c r="I13" i="1"/>
  <c r="F13" i="1"/>
  <c r="D13" i="1"/>
  <c r="B13" i="1"/>
  <c r="A13" i="1"/>
  <c r="BJ13" i="1"/>
  <c r="BG13" i="1"/>
  <c r="BF13" i="1"/>
  <c r="BE13" i="1"/>
  <c r="BB12" i="1"/>
  <c r="AZ12" i="1"/>
  <c r="AX12" i="1"/>
  <c r="AW12" i="1"/>
  <c r="AT12" i="1"/>
  <c r="AR12" i="1"/>
  <c r="AP12" i="1"/>
  <c r="AO12" i="1"/>
  <c r="AL12" i="1"/>
  <c r="AJ12" i="1"/>
  <c r="AH12" i="1"/>
  <c r="AG12" i="1"/>
  <c r="AD8" i="1"/>
  <c r="AB8" i="1"/>
  <c r="Z8" i="1"/>
  <c r="Y8" i="1"/>
  <c r="V12" i="1"/>
  <c r="T12" i="1"/>
  <c r="R12" i="1"/>
  <c r="Q12" i="1"/>
  <c r="N12" i="1"/>
  <c r="L12" i="1"/>
  <c r="J12" i="1"/>
  <c r="I12" i="1"/>
  <c r="F12" i="1"/>
  <c r="D12" i="1"/>
  <c r="B12" i="1"/>
  <c r="A12" i="1"/>
  <c r="BJ12" i="1"/>
  <c r="BG12" i="1"/>
  <c r="BF12" i="1"/>
  <c r="BE12" i="1"/>
  <c r="BB11" i="1"/>
  <c r="AZ11" i="1"/>
  <c r="AX11" i="1"/>
  <c r="AW11" i="1"/>
  <c r="AT11" i="1"/>
  <c r="AR11" i="1"/>
  <c r="AP11" i="1"/>
  <c r="AO11" i="1"/>
  <c r="AL11" i="1"/>
  <c r="AJ11" i="1"/>
  <c r="AH11" i="1"/>
  <c r="AG11" i="1"/>
  <c r="AD23" i="1"/>
  <c r="AB23" i="1"/>
  <c r="Z23" i="1"/>
  <c r="Y23" i="1"/>
  <c r="V18" i="1"/>
  <c r="T18" i="1"/>
  <c r="R18" i="1"/>
  <c r="Q18" i="1"/>
  <c r="N11" i="1"/>
  <c r="L11" i="1"/>
  <c r="J11" i="1"/>
  <c r="I11" i="1"/>
  <c r="F11" i="1"/>
  <c r="D11" i="1"/>
  <c r="B11" i="1"/>
  <c r="A11" i="1"/>
  <c r="BJ11" i="1"/>
  <c r="BG11" i="1"/>
  <c r="BF11" i="1"/>
  <c r="BE11" i="1"/>
  <c r="BB10" i="1"/>
  <c r="AZ10" i="1"/>
  <c r="AX10" i="1"/>
  <c r="AW10" i="1"/>
  <c r="AT10" i="1"/>
  <c r="AR10" i="1"/>
  <c r="AP10" i="1"/>
  <c r="AO10" i="1"/>
  <c r="AL10" i="1"/>
  <c r="AJ10" i="1"/>
  <c r="AH10" i="1"/>
  <c r="AG10" i="1"/>
  <c r="AD22" i="1"/>
  <c r="AB22" i="1"/>
  <c r="Z22" i="1"/>
  <c r="Y22" i="1"/>
  <c r="V11" i="1"/>
  <c r="T11" i="1"/>
  <c r="R11" i="1"/>
  <c r="Q11" i="1"/>
  <c r="N10" i="1"/>
  <c r="L10" i="1"/>
  <c r="J10" i="1"/>
  <c r="I10" i="1"/>
  <c r="F10" i="1"/>
  <c r="D10" i="1"/>
  <c r="B10" i="1"/>
  <c r="A10" i="1"/>
  <c r="BJ10" i="1"/>
  <c r="BG10" i="1"/>
  <c r="BF10" i="1"/>
  <c r="BE10" i="1"/>
  <c r="BB9" i="1"/>
  <c r="AZ9" i="1"/>
  <c r="AX9" i="1"/>
  <c r="AW9" i="1"/>
  <c r="AT9" i="1"/>
  <c r="AR9" i="1"/>
  <c r="AP9" i="1"/>
  <c r="AO9" i="1"/>
  <c r="AL9" i="1"/>
  <c r="AJ9" i="1"/>
  <c r="AH9" i="1"/>
  <c r="AG9" i="1"/>
  <c r="AD21" i="1"/>
  <c r="AB21" i="1"/>
  <c r="Z21" i="1"/>
  <c r="Y21" i="1"/>
  <c r="V10" i="1"/>
  <c r="T10" i="1"/>
  <c r="R10" i="1"/>
  <c r="Q10" i="1"/>
  <c r="N9" i="1"/>
  <c r="L9" i="1"/>
  <c r="J9" i="1"/>
  <c r="I9" i="1"/>
  <c r="F9" i="1"/>
  <c r="D9" i="1"/>
  <c r="B9" i="1"/>
  <c r="A9" i="1"/>
  <c r="BJ9" i="1"/>
  <c r="BG9" i="1"/>
  <c r="BF9" i="1"/>
  <c r="BE9" i="1"/>
  <c r="BB8" i="1"/>
  <c r="AZ8" i="1"/>
  <c r="AX8" i="1"/>
  <c r="AW8" i="1"/>
  <c r="AT8" i="1"/>
  <c r="AR8" i="1"/>
  <c r="AP8" i="1"/>
  <c r="AO8" i="1"/>
  <c r="AL8" i="1"/>
  <c r="AJ8" i="1"/>
  <c r="AH8" i="1"/>
  <c r="AG8" i="1"/>
  <c r="AD20" i="1"/>
  <c r="AB20" i="1"/>
  <c r="Z20" i="1"/>
  <c r="Y20" i="1"/>
  <c r="V9" i="1"/>
  <c r="T9" i="1"/>
  <c r="R9" i="1"/>
  <c r="Q9" i="1"/>
  <c r="N8" i="1"/>
  <c r="L8" i="1"/>
  <c r="J8" i="1"/>
  <c r="I8" i="1"/>
  <c r="F8" i="1"/>
  <c r="D8" i="1"/>
  <c r="B8" i="1"/>
  <c r="A8" i="1"/>
  <c r="BJ8" i="1"/>
  <c r="BG8" i="1"/>
  <c r="BF8" i="1"/>
  <c r="BE8" i="1"/>
  <c r="BB18" i="1"/>
  <c r="AZ18" i="1"/>
  <c r="AX18" i="1"/>
  <c r="AW18" i="1"/>
  <c r="AT18" i="1"/>
  <c r="AR18" i="1"/>
  <c r="AP18" i="1"/>
  <c r="AO18" i="1"/>
  <c r="AL18" i="1"/>
  <c r="AJ18" i="1"/>
  <c r="AH18" i="1"/>
  <c r="AG18" i="1"/>
  <c r="AD19" i="1"/>
  <c r="AB19" i="1"/>
  <c r="Z19" i="1"/>
  <c r="Y19" i="1"/>
  <c r="V8" i="1"/>
  <c r="T8" i="1"/>
  <c r="R8" i="1"/>
  <c r="Q8" i="1"/>
  <c r="N18" i="1"/>
  <c r="L18" i="1"/>
  <c r="J18" i="1"/>
  <c r="I18" i="1"/>
  <c r="F18" i="1"/>
  <c r="D18" i="1"/>
  <c r="B18" i="1"/>
  <c r="A18" i="1"/>
  <c r="A3" i="1"/>
  <c r="A2" i="1"/>
</calcChain>
</file>

<file path=xl/sharedStrings.xml><?xml version="1.0" encoding="utf-8"?>
<sst xmlns="http://schemas.openxmlformats.org/spreadsheetml/2006/main" count="463" uniqueCount="354">
  <si>
    <t>Group Ranking</t>
  </si>
  <si>
    <t>Total Sales</t>
  </si>
  <si>
    <t>Net Profit</t>
  </si>
  <si>
    <t>Net Profit %</t>
  </si>
  <si>
    <t>Payroll % Gross Profit</t>
  </si>
  <si>
    <t>Gross Profit %</t>
  </si>
  <si>
    <t>Gross Profit Parts</t>
  </si>
  <si>
    <t>Gross Profit Tires</t>
  </si>
  <si>
    <t>EBITDA/R</t>
  </si>
  <si>
    <t>+/-</t>
  </si>
  <si>
    <t>DSP Goal: 10%</t>
  </si>
  <si>
    <t>DSP Goal: 45%</t>
  </si>
  <si>
    <t>DSP Goal: 60%</t>
  </si>
  <si>
    <t>DSP Goal: 50%</t>
  </si>
  <si>
    <t>DSP Goal: 25%</t>
  </si>
  <si>
    <t>Group 100</t>
  </si>
  <si>
    <t>5/2021 - 5/2021</t>
  </si>
  <si>
    <t>Member #</t>
  </si>
  <si>
    <t>5/2021-5/2021</t>
  </si>
  <si>
    <t>5/2020-5/2020</t>
  </si>
  <si>
    <t>EBITDA</t>
  </si>
  <si>
    <t>x/mo</t>
  </si>
  <si>
    <t>$1,601,730.32</t>
  </si>
  <si>
    <t>$127,088.03</t>
  </si>
  <si>
    <t>10.82%</t>
  </si>
  <si>
    <t>-8.73%</t>
  </si>
  <si>
    <t>19.55%</t>
  </si>
  <si>
    <t>09</t>
  </si>
  <si>
    <t>75.13%</t>
  </si>
  <si>
    <t>-75.13%</t>
  </si>
  <si>
    <t>50.64%</t>
  </si>
  <si>
    <t>45.81%</t>
  </si>
  <si>
    <t>28.98%</t>
  </si>
  <si>
    <t>$15,074.22</t>
  </si>
  <si>
    <t>$19,040.72</t>
  </si>
  <si>
    <t>02</t>
  </si>
  <si>
    <t>$760,229.80</t>
  </si>
  <si>
    <t>$563,205.63</t>
  </si>
  <si>
    <t>$197,024.17</t>
  </si>
  <si>
    <t>$123,990.49</t>
  </si>
  <si>
    <t>$2,643.11</t>
  </si>
  <si>
    <t>$121,347.37</t>
  </si>
  <si>
    <t>14.50%</t>
  </si>
  <si>
    <t>0.36%</t>
  </si>
  <si>
    <t>14.13%</t>
  </si>
  <si>
    <t>05</t>
  </si>
  <si>
    <t>51.77%</t>
  </si>
  <si>
    <t>-51.77%</t>
  </si>
  <si>
    <t>01</t>
  </si>
  <si>
    <t>59.74%</t>
  </si>
  <si>
    <t>52.61%</t>
  </si>
  <si>
    <t>7.12%</t>
  </si>
  <si>
    <t>06</t>
  </si>
  <si>
    <t>50.61%</t>
  </si>
  <si>
    <t>41.87%</t>
  </si>
  <si>
    <t>8.74%</t>
  </si>
  <si>
    <t>26.32%</t>
  </si>
  <si>
    <t>16.79%</t>
  </si>
  <si>
    <t>9.53%</t>
  </si>
  <si>
    <t>$7,729.00</t>
  </si>
  <si>
    <t>$12,029.00</t>
  </si>
  <si>
    <t>$393,307.00</t>
  </si>
  <si>
    <t>$243,811.00</t>
  </si>
  <si>
    <t>$149,496.00</t>
  </si>
  <si>
    <t>$43,251.73</t>
  </si>
  <si>
    <t>-$4,713.75</t>
  </si>
  <si>
    <t>$47,965.48</t>
  </si>
  <si>
    <t>7.56%</t>
  </si>
  <si>
    <t>-5.24%</t>
  </si>
  <si>
    <t>12.81%</t>
  </si>
  <si>
    <t>04</t>
  </si>
  <si>
    <t>48.07%</t>
  </si>
  <si>
    <t>-48.07%</t>
  </si>
  <si>
    <t>64.81%</t>
  </si>
  <si>
    <t>59.40%</t>
  </si>
  <si>
    <t>5.40%</t>
  </si>
  <si>
    <t>54.69%</t>
  </si>
  <si>
    <t>46.97%</t>
  </si>
  <si>
    <t>7.71%</t>
  </si>
  <si>
    <t>27.40%</t>
  </si>
  <si>
    <t>22.29%</t>
  </si>
  <si>
    <t>5.10%</t>
  </si>
  <si>
    <t>$22,760.00</t>
  </si>
  <si>
    <t>$27,760.00</t>
  </si>
  <si>
    <t>$855,030.36</t>
  </si>
  <si>
    <t>$729,414.62</t>
  </si>
  <si>
    <t>$125,615.74</t>
  </si>
  <si>
    <t>$19,229.25</t>
  </si>
  <si>
    <t>-$9,824.00</t>
  </si>
  <si>
    <t>$29,053.25</t>
  </si>
  <si>
    <t>20.82%</t>
  </si>
  <si>
    <t>8.48%</t>
  </si>
  <si>
    <t>12.34%</t>
  </si>
  <si>
    <t>03</t>
  </si>
  <si>
    <t>38.98%</t>
  </si>
  <si>
    <t>-38.98%</t>
  </si>
  <si>
    <t>60.47%</t>
  </si>
  <si>
    <t>55.23%</t>
  </si>
  <si>
    <t>5.23%</t>
  </si>
  <si>
    <t>49.15%</t>
  </si>
  <si>
    <t>43.54%</t>
  </si>
  <si>
    <t>5.61%</t>
  </si>
  <si>
    <t>22.16%</t>
  </si>
  <si>
    <t>17.40%</t>
  </si>
  <si>
    <t>4.75%</t>
  </si>
  <si>
    <t>$25,229.25</t>
  </si>
  <si>
    <t>$407,178.00</t>
  </si>
  <si>
    <t>$335,967.00</t>
  </si>
  <si>
    <t>$71,211.00</t>
  </si>
  <si>
    <t>$12,639.00</t>
  </si>
  <si>
    <t>-$9,051.00</t>
  </si>
  <si>
    <t>$21,690.00</t>
  </si>
  <si>
    <t>7.93%</t>
  </si>
  <si>
    <t>31.75%</t>
  </si>
  <si>
    <t>-31.75%</t>
  </si>
  <si>
    <t>55.21%</t>
  </si>
  <si>
    <t>51.63%</t>
  </si>
  <si>
    <t>3.57%</t>
  </si>
  <si>
    <t>54.37%</t>
  </si>
  <si>
    <t>51.83%</t>
  </si>
  <si>
    <t>2.53%</t>
  </si>
  <si>
    <t>17.16%</t>
  </si>
  <si>
    <t>12.98%</t>
  </si>
  <si>
    <t>4.17%</t>
  </si>
  <si>
    <t>$21,639.00</t>
  </si>
  <si>
    <t>$177,696.65</t>
  </si>
  <si>
    <t>$112,522.00</t>
  </si>
  <si>
    <t>$65,174.64</t>
  </si>
  <si>
    <t>$22,048.00</t>
  </si>
  <si>
    <t>$7,695.00</t>
  </si>
  <si>
    <t>$14,353.00</t>
  </si>
  <si>
    <t>5.68%</t>
  </si>
  <si>
    <t>-0.83%</t>
  </si>
  <si>
    <t>6.52%</t>
  </si>
  <si>
    <t>42.43%</t>
  </si>
  <si>
    <t>67.35%</t>
  </si>
  <si>
    <t>-24.91%</t>
  </si>
  <si>
    <t>57.45%</t>
  </si>
  <si>
    <t>55.11%</t>
  </si>
  <si>
    <t>2.34%</t>
  </si>
  <si>
    <t>54.46%</t>
  </si>
  <si>
    <t>54.45%</t>
  </si>
  <si>
    <t>0.00%</t>
  </si>
  <si>
    <t>24.49%</t>
  </si>
  <si>
    <t>22.44%</t>
  </si>
  <si>
    <t>2.04%</t>
  </si>
  <si>
    <t>$592.46</t>
  </si>
  <si>
    <t>$15,592.46</t>
  </si>
  <si>
    <t>$97,007.00</t>
  </si>
  <si>
    <t>$74,037.00</t>
  </si>
  <si>
    <t>$22,970.00</t>
  </si>
  <si>
    <t>$12,375.41</t>
  </si>
  <si>
    <t>$3,093.51</t>
  </si>
  <si>
    <t>$9,281.89</t>
  </si>
  <si>
    <t>6.60%</t>
  </si>
  <si>
    <t>1.11%</t>
  </si>
  <si>
    <t>5.48%</t>
  </si>
  <si>
    <t>42.53%</t>
  </si>
  <si>
    <t>61.30%</t>
  </si>
  <si>
    <t>-18.77%</t>
  </si>
  <si>
    <t>51.58%</t>
  </si>
  <si>
    <t>49.49%</t>
  </si>
  <si>
    <t>2.09%</t>
  </si>
  <si>
    <t>43.86%</t>
  </si>
  <si>
    <t>44.63%</t>
  </si>
  <si>
    <t>-0.77%</t>
  </si>
  <si>
    <t>26.83%</t>
  </si>
  <si>
    <t>25.45%</t>
  </si>
  <si>
    <t>1.37%</t>
  </si>
  <si>
    <t>$31,472.00</t>
  </si>
  <si>
    <t>$49,472.00</t>
  </si>
  <si>
    <t>$105,866.00</t>
  </si>
  <si>
    <t>$90,735.00</t>
  </si>
  <si>
    <t>$15,131.00</t>
  </si>
  <si>
    <t>$22,780.00</t>
  </si>
  <si>
    <t>$8,692.00</t>
  </si>
  <si>
    <t>7.96%</t>
  </si>
  <si>
    <t>3.60%</t>
  </si>
  <si>
    <t>4.36%</t>
  </si>
  <si>
    <t>36.65%</t>
  </si>
  <si>
    <t>53.57%</t>
  </si>
  <si>
    <t>-16.92%</t>
  </si>
  <si>
    <t>43.63%</t>
  </si>
  <si>
    <t>42.33%</t>
  </si>
  <si>
    <t>1.30%</t>
  </si>
  <si>
    <t>47.53%</t>
  </si>
  <si>
    <t>51.05%</t>
  </si>
  <si>
    <t>-3.52%</t>
  </si>
  <si>
    <t>18.89%</t>
  </si>
  <si>
    <t>18.48%</t>
  </si>
  <si>
    <t>0.40%</t>
  </si>
  <si>
    <t>$22,624.00</t>
  </si>
  <si>
    <t>$42,624.00</t>
  </si>
  <si>
    <t>$167,146.00</t>
  </si>
  <si>
    <t>$172,434.00</t>
  </si>
  <si>
    <t>-$5,288.00</t>
  </si>
  <si>
    <t>$2,669.00</t>
  </si>
  <si>
    <t>$5,060.00</t>
  </si>
  <si>
    <t>7.72%</t>
  </si>
  <si>
    <t>6.78%</t>
  </si>
  <si>
    <t>0.94%</t>
  </si>
  <si>
    <t>54.31%</t>
  </si>
  <si>
    <t>64.86%</t>
  </si>
  <si>
    <t>-10.54%</t>
  </si>
  <si>
    <t>43.94%</t>
  </si>
  <si>
    <t>46.22%</t>
  </si>
  <si>
    <t>-2.28%</t>
  </si>
  <si>
    <t>52.02%</t>
  </si>
  <si>
    <t>55.66%</t>
  </si>
  <si>
    <t>-3.63%</t>
  </si>
  <si>
    <t>24.15%</t>
  </si>
  <si>
    <t>25.76%</t>
  </si>
  <si>
    <t>-1.61%</t>
  </si>
  <si>
    <t>$46,166.55</t>
  </si>
  <si>
    <t>$78,706.92</t>
  </si>
  <si>
    <t>$386,863.88</t>
  </si>
  <si>
    <t>$393,166.90</t>
  </si>
  <si>
    <t>-$6,303.02</t>
  </si>
  <si>
    <t>$19,482.00</t>
  </si>
  <si>
    <t>$3,142.00</t>
  </si>
  <si>
    <t>-0.38%</t>
  </si>
  <si>
    <t>0.38%</t>
  </si>
  <si>
    <t>43.84%</t>
  </si>
  <si>
    <t>52.16%</t>
  </si>
  <si>
    <t>-8.31%</t>
  </si>
  <si>
    <t>48.99%</t>
  </si>
  <si>
    <t>-6.23%</t>
  </si>
  <si>
    <t>34.26%</t>
  </si>
  <si>
    <t>38.31%</t>
  </si>
  <si>
    <t>-4.05%</t>
  </si>
  <si>
    <t>18.78%</t>
  </si>
  <si>
    <t>22.75%</t>
  </si>
  <si>
    <t>-3.96%</t>
  </si>
  <si>
    <t>$154,475.06</t>
  </si>
  <si>
    <t>$201,489.31</t>
  </si>
  <si>
    <t>$62,789.27</t>
  </si>
  <si>
    <t>-$62,789.27</t>
  </si>
  <si>
    <t>-$242.16</t>
  </si>
  <si>
    <t>$242.16</t>
  </si>
  <si>
    <t>0.15%</t>
  </si>
  <si>
    <t>1.56%</t>
  </si>
  <si>
    <t>-1.40%</t>
  </si>
  <si>
    <t>36.82%</t>
  </si>
  <si>
    <t>44.35%</t>
  </si>
  <si>
    <t>-7.53%</t>
  </si>
  <si>
    <t>48.34%</t>
  </si>
  <si>
    <t>56.52%</t>
  </si>
  <si>
    <t>-8.17%</t>
  </si>
  <si>
    <t>38.04%</t>
  </si>
  <si>
    <t>45.07%</t>
  </si>
  <si>
    <t>-7.02%</t>
  </si>
  <si>
    <t>25.04%</t>
  </si>
  <si>
    <t>32.59%</t>
  </si>
  <si>
    <t>-7.54%</t>
  </si>
  <si>
    <t>$145,869.70</t>
  </si>
  <si>
    <t>$241,573.60</t>
  </si>
  <si>
    <t>$187,343.79</t>
  </si>
  <si>
    <t>$277,051.62</t>
  </si>
  <si>
    <t>-$89,707.83</t>
  </si>
  <si>
    <t>$6,134.13</t>
  </si>
  <si>
    <t>-$5,541.66</t>
  </si>
  <si>
    <t>5.75%</t>
  </si>
  <si>
    <t>7.99%</t>
  </si>
  <si>
    <t>-2.23%</t>
  </si>
  <si>
    <t>51.11%</t>
  </si>
  <si>
    <t>58.25%</t>
  </si>
  <si>
    <t>-7.14%</t>
  </si>
  <si>
    <t>44.07%</t>
  </si>
  <si>
    <t>-44.07%</t>
  </si>
  <si>
    <t>23.51%</t>
  </si>
  <si>
    <t>-23.51%</t>
  </si>
  <si>
    <t>9.67%</t>
  </si>
  <si>
    <t>-9.67%</t>
  </si>
  <si>
    <t>AVG</t>
  </si>
  <si>
    <t>$43,511.93</t>
  </si>
  <si>
    <t>$66,832.39</t>
  </si>
  <si>
    <t>$135,935.56</t>
  </si>
  <si>
    <t>-$135,935.56</t>
  </si>
  <si>
    <t>$12,960.73</t>
  </si>
  <si>
    <t>-$12,960.73</t>
  </si>
  <si>
    <t>-9.53%</t>
  </si>
  <si>
    <t>44.77%</t>
  </si>
  <si>
    <t>47.38%</t>
  </si>
  <si>
    <t>-2.61%</t>
  </si>
  <si>
    <t>45.79%</t>
  </si>
  <si>
    <t>-45.79%</t>
  </si>
  <si>
    <t>46.86%</t>
  </si>
  <si>
    <t>-46.86%</t>
  </si>
  <si>
    <t>21.94%</t>
  </si>
  <si>
    <t>-21.94%</t>
  </si>
  <si>
    <t>$206,444.08</t>
  </si>
  <si>
    <t>-$206,444.08</t>
  </si>
  <si>
    <t>$35,232.41</t>
  </si>
  <si>
    <t>-$35,232.41</t>
  </si>
  <si>
    <t>17.06%</t>
  </si>
  <si>
    <t>-17.06%</t>
  </si>
  <si>
    <t>47.43%</t>
  </si>
  <si>
    <t>47.50%</t>
  </si>
  <si>
    <t>-0.07%</t>
  </si>
  <si>
    <t>51.94%</t>
  </si>
  <si>
    <t>-51.94%</t>
  </si>
  <si>
    <t>51.76%</t>
  </si>
  <si>
    <t>-51.76%</t>
  </si>
  <si>
    <t>23.72%</t>
  </si>
  <si>
    <t>-23.72%</t>
  </si>
  <si>
    <t>$263,021.62</t>
  </si>
  <si>
    <t>-$263,021.62</t>
  </si>
  <si>
    <t>$55,794.54</t>
  </si>
  <si>
    <t>-$55,794.54</t>
  </si>
  <si>
    <t>18.32%</t>
  </si>
  <si>
    <t>-18.32%</t>
  </si>
  <si>
    <t>44.87%</t>
  </si>
  <si>
    <t>44.29%</t>
  </si>
  <si>
    <t>0.57%</t>
  </si>
  <si>
    <t>52.26%</t>
  </si>
  <si>
    <t>-52.26%</t>
  </si>
  <si>
    <t>51.79%</t>
  </si>
  <si>
    <t>-51.79%</t>
  </si>
  <si>
    <t>24.99%</t>
  </si>
  <si>
    <t>-24.99%</t>
  </si>
  <si>
    <t>$347,524.00</t>
  </si>
  <si>
    <t>-$347,524.00</t>
  </si>
  <si>
    <t>$63,699.94</t>
  </si>
  <si>
    <t>-$63,699.94</t>
  </si>
  <si>
    <t>21.21%</t>
  </si>
  <si>
    <t>-21.21%</t>
  </si>
  <si>
    <t>45.18%</t>
  </si>
  <si>
    <t>61.12%</t>
  </si>
  <si>
    <t>-61.12%</t>
  </si>
  <si>
    <t>52.83%</t>
  </si>
  <si>
    <t>-52.83%</t>
  </si>
  <si>
    <t>48.41%</t>
  </si>
  <si>
    <t>-48.41%</t>
  </si>
  <si>
    <t>$467,218.07</t>
  </si>
  <si>
    <t>$267,203.95</t>
  </si>
  <si>
    <t>$200,014.11</t>
  </si>
  <si>
    <t>$38,458.12</t>
  </si>
  <si>
    <t>$13,890.23</t>
  </si>
  <si>
    <t>$24,567.89</t>
  </si>
  <si>
    <t>8.68%</t>
  </si>
  <si>
    <t>5.38%</t>
  </si>
  <si>
    <t>3.29%</t>
  </si>
  <si>
    <t>44.54%</t>
  </si>
  <si>
    <t>52.45%</t>
  </si>
  <si>
    <t>-7.90%</t>
  </si>
  <si>
    <t>53.16%</t>
  </si>
  <si>
    <t>51.93%</t>
  </si>
  <si>
    <t>1.23%</t>
  </si>
  <si>
    <t>47.71%</t>
  </si>
  <si>
    <t>46.67%</t>
  </si>
  <si>
    <t>1.03%</t>
  </si>
  <si>
    <t>23.65%</t>
  </si>
  <si>
    <t>23.04%</t>
  </si>
  <si>
    <t>0.60%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</si>
</sst>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sz val="11"/>
      <color theme="0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10" fontId="0" fillId="0" borderId="0" xfId="2" applyNumberFormat="1" applyFont="1" applyAlignment="1">
      <alignment horizontal="center"/>
    </xf>
    <xf numFmtId="0" fontId="4" fillId="0" borderId="0" xfId="0" applyFont="1"/>
    <xf numFmtId="44" fontId="0" fillId="0" borderId="0" xfId="1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8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FF0000"/>
      </font>
    </dxf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F1AA4BF6-8C9D-4A05-9380-CDEEF4055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0A54BA4-32C9-475E-A37B-1AC28DDFF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20E76938-F617-4CEF-BC26-88E29D5B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CAC1AA1A-85DD-4505-B0CF-FB63A8202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3E62F0A9-7AC4-45CC-9569-098725630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5C0CFA22-CEB9-4E58-874F-BE4EFCFB3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D01A5552-930D-4478-ACC7-84AE40E9D6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8"/>
  <sheetViews>
    <sheetView tabSelected="1" workbookViewId="0">
      <selection sqref="A1:N1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3.710937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5.28515625" bestFit="1" customWidth="1"/>
    <col min="16" max="16" width="3.710937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9.28515625" bestFit="1" customWidth="1"/>
    <col min="24" max="24" width="3.710937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3.710937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3.710937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3.710937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3.7109375" customWidth="1"/>
    <col min="57" max="57" width="10.5703125" style="2" bestFit="1" customWidth="1"/>
    <col min="58" max="58" width="3" customWidth="1"/>
    <col min="59" max="59" width="12.85546875" hidden="1" customWidth="1"/>
    <col min="60" max="60" width="12.85546875" customWidth="1"/>
    <col min="61" max="61" width="3" customWidth="1"/>
    <col min="62" max="62" width="14" hidden="1" customWidth="1"/>
    <col min="63" max="63" width="14" customWidth="1"/>
    <col min="64" max="64" width="3.7109375" customWidth="1"/>
    <col min="65" max="65" width="15" customWidth="1"/>
  </cols>
  <sheetData>
    <row r="1" spans="1:64" ht="140.1" customHeight="1" x14ac:dyDescent="0.5500000000000000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64" x14ac:dyDescent="0.25">
      <c r="A2" s="1" t="str">
        <f>data!A2</f>
        <v>Group 100</v>
      </c>
      <c r="C2" s="11"/>
    </row>
    <row r="3" spans="1:64" x14ac:dyDescent="0.25">
      <c r="A3" s="1" t="str">
        <f>data!A3</f>
        <v>5/2021 - 5/2021</v>
      </c>
    </row>
    <row r="5" spans="1:64" s="3" customFormat="1" x14ac:dyDescent="0.25">
      <c r="A5" s="6"/>
      <c r="B5" s="6"/>
      <c r="C5" s="18" t="s">
        <v>1</v>
      </c>
      <c r="D5" s="18"/>
      <c r="E5" s="18"/>
      <c r="F5" s="18"/>
      <c r="G5" s="18"/>
      <c r="H5" s="4"/>
      <c r="I5" s="18" t="s">
        <v>2</v>
      </c>
      <c r="J5" s="18"/>
      <c r="K5" s="18"/>
      <c r="L5" s="18"/>
      <c r="M5" s="18"/>
      <c r="N5" s="18"/>
      <c r="O5" s="18"/>
      <c r="P5" s="4"/>
      <c r="Q5" s="6"/>
      <c r="R5" s="6"/>
      <c r="S5" s="18" t="s">
        <v>3</v>
      </c>
      <c r="T5" s="19"/>
      <c r="U5" s="19"/>
      <c r="V5" s="6"/>
      <c r="W5" s="6"/>
      <c r="X5" s="4"/>
      <c r="Y5" s="6"/>
      <c r="Z5" s="6"/>
      <c r="AA5" s="18" t="s">
        <v>4</v>
      </c>
      <c r="AB5" s="19"/>
      <c r="AC5" s="19"/>
      <c r="AD5" s="6"/>
      <c r="AE5" s="6"/>
      <c r="AF5" s="4"/>
      <c r="AG5" s="6"/>
      <c r="AH5" s="6"/>
      <c r="AI5" s="18" t="s">
        <v>5</v>
      </c>
      <c r="AJ5" s="19"/>
      <c r="AK5" s="19"/>
      <c r="AL5" s="6"/>
      <c r="AM5" s="6"/>
      <c r="AN5" s="4"/>
      <c r="AO5" s="6"/>
      <c r="AP5" s="6"/>
      <c r="AQ5" s="18" t="s">
        <v>6</v>
      </c>
      <c r="AR5" s="19"/>
      <c r="AS5" s="19"/>
      <c r="AT5" s="6"/>
      <c r="AU5" s="6"/>
      <c r="AV5" s="4"/>
      <c r="AW5" s="6"/>
      <c r="AX5" s="6"/>
      <c r="AY5" s="18" t="s">
        <v>7</v>
      </c>
      <c r="AZ5" s="19"/>
      <c r="BA5" s="19"/>
      <c r="BB5" s="6"/>
      <c r="BC5" s="6"/>
      <c r="BD5" s="4"/>
      <c r="BE5" s="6"/>
      <c r="BF5" s="6"/>
      <c r="BG5" s="18" t="s">
        <v>8</v>
      </c>
      <c r="BH5" s="18"/>
      <c r="BI5" s="19"/>
      <c r="BJ5" s="19"/>
      <c r="BK5" s="13"/>
      <c r="BL5" s="14">
        <v>12</v>
      </c>
    </row>
    <row r="6" spans="1:64" x14ac:dyDescent="0.25">
      <c r="H6" s="5"/>
      <c r="P6" s="5"/>
      <c r="X6" s="5"/>
      <c r="AF6" s="5"/>
      <c r="AN6" s="5"/>
      <c r="AV6" s="5"/>
      <c r="BD6" s="5"/>
      <c r="BL6" s="5"/>
    </row>
    <row r="7" spans="1:64" s="3" customFormat="1" x14ac:dyDescent="0.25">
      <c r="A7" s="16" t="str">
        <f>data!A9</f>
        <v>Member #</v>
      </c>
      <c r="C7" s="3" t="str">
        <f>data!C9</f>
        <v>5/2021-5/2021</v>
      </c>
      <c r="E7" s="7" t="str">
        <f>data!E9</f>
        <v>5/2020-5/2020</v>
      </c>
      <c r="G7" s="3" t="s">
        <v>9</v>
      </c>
      <c r="H7" s="4"/>
      <c r="I7" s="16" t="str">
        <f>data!I9</f>
        <v>Member #</v>
      </c>
      <c r="K7" s="7" t="str">
        <f>data!K9</f>
        <v>5/2021-5/2021</v>
      </c>
      <c r="M7" s="7" t="str">
        <f>data!M9</f>
        <v>5/2020-5/2020</v>
      </c>
      <c r="O7" s="3" t="s">
        <v>9</v>
      </c>
      <c r="P7" s="4"/>
      <c r="Q7" s="16" t="str">
        <f>data!Q9</f>
        <v>Member #</v>
      </c>
      <c r="S7" s="7" t="str">
        <f>data!S9</f>
        <v>5/2021-5/2021</v>
      </c>
      <c r="U7" s="7" t="str">
        <f>data!U9</f>
        <v>5/2020-5/2020</v>
      </c>
      <c r="W7" s="3" t="s">
        <v>9</v>
      </c>
      <c r="X7" s="4"/>
      <c r="Y7" s="16" t="str">
        <f>data!Y9</f>
        <v>Member #</v>
      </c>
      <c r="AA7" s="7" t="str">
        <f>data!AA9</f>
        <v>5/2021-5/2021</v>
      </c>
      <c r="AC7" s="7" t="str">
        <f>data!AC9</f>
        <v>5/2020-5/2020</v>
      </c>
      <c r="AE7" s="3" t="s">
        <v>9</v>
      </c>
      <c r="AF7" s="4"/>
      <c r="AG7" s="16" t="str">
        <f>data!AG9</f>
        <v>Member #</v>
      </c>
      <c r="AI7" s="7" t="str">
        <f>data!AI9</f>
        <v>5/2021-5/2021</v>
      </c>
      <c r="AK7" s="7" t="str">
        <f>data!AK9</f>
        <v>5/2020-5/2020</v>
      </c>
      <c r="AM7" s="3" t="s">
        <v>9</v>
      </c>
      <c r="AN7" s="4"/>
      <c r="AO7" s="16" t="str">
        <f>data!AO9</f>
        <v>Member #</v>
      </c>
      <c r="AQ7" s="7" t="str">
        <f>data!AQ9</f>
        <v>5/2021-5/2021</v>
      </c>
      <c r="AS7" s="7" t="str">
        <f>data!AS9</f>
        <v>5/2020-5/2020</v>
      </c>
      <c r="AU7" s="3" t="s">
        <v>9</v>
      </c>
      <c r="AV7" s="4"/>
      <c r="AW7" s="16" t="str">
        <f>data!AW9</f>
        <v>Member #</v>
      </c>
      <c r="AY7" s="7" t="str">
        <f>data!AY9</f>
        <v>5/2021-5/2021</v>
      </c>
      <c r="BA7" s="7" t="str">
        <f>data!BA9</f>
        <v>5/2020-5/2020</v>
      </c>
      <c r="BC7" s="3" t="s">
        <v>9</v>
      </c>
      <c r="BD7" s="4"/>
      <c r="BE7" s="16" t="str">
        <f>data!BE9</f>
        <v>Member #</v>
      </c>
      <c r="BF7" s="16">
        <f>data!BF9</f>
        <v>0</v>
      </c>
      <c r="BG7" s="16" t="str">
        <f>data!BG9</f>
        <v>EBITDA</v>
      </c>
      <c r="BH7" s="16" t="str">
        <f>data!BG9</f>
        <v>EBITDA</v>
      </c>
      <c r="BI7" s="16">
        <f>data!BH9</f>
        <v>0</v>
      </c>
      <c r="BJ7" s="16" t="str">
        <f>data!BI9</f>
        <v>EBITDA/R</v>
      </c>
      <c r="BK7" s="16" t="str">
        <f>data!BI9</f>
        <v>EBITDA/R</v>
      </c>
      <c r="BL7" s="4"/>
    </row>
    <row r="8" spans="1:64" x14ac:dyDescent="0.25">
      <c r="A8" s="3" t="str">
        <f>data!A11</f>
        <v>02</v>
      </c>
      <c r="B8" s="3">
        <f>data!B11</f>
        <v>0</v>
      </c>
      <c r="C8" s="15">
        <f>VALUE(data!C11)</f>
        <v>760229.8</v>
      </c>
      <c r="D8" s="3">
        <f>data!D11</f>
        <v>0</v>
      </c>
      <c r="E8" s="15">
        <f>VALUE(data!E11)</f>
        <v>563205.63</v>
      </c>
      <c r="F8" s="3">
        <f>data!F11</f>
        <v>0</v>
      </c>
      <c r="G8" s="15">
        <f>VALUE(data!G11)</f>
        <v>197024.17</v>
      </c>
      <c r="H8" s="4"/>
      <c r="I8" s="3">
        <f>data!I11</f>
        <v>13</v>
      </c>
      <c r="J8" s="3">
        <f>data!J11</f>
        <v>0</v>
      </c>
      <c r="K8" s="15">
        <f>VALUE(data!K11)</f>
        <v>123990.49</v>
      </c>
      <c r="L8" s="3">
        <f>data!L11</f>
        <v>0</v>
      </c>
      <c r="M8" s="15">
        <f>VALUE(data!M11)</f>
        <v>2643.11</v>
      </c>
      <c r="N8" s="3">
        <f>data!N11</f>
        <v>0</v>
      </c>
      <c r="O8" s="15">
        <f>VALUE(data!O11)</f>
        <v>121347.37</v>
      </c>
      <c r="P8" s="4"/>
      <c r="Q8" s="3">
        <f>data!Q10</f>
        <v>12</v>
      </c>
      <c r="R8" s="3">
        <f>data!R10</f>
        <v>0</v>
      </c>
      <c r="S8" s="10">
        <f>VALUE(data!S10)</f>
        <v>0.1082</v>
      </c>
      <c r="T8" s="3">
        <f>data!T10</f>
        <v>0</v>
      </c>
      <c r="U8" s="10">
        <f>VALUE(data!U10)</f>
        <v>-8.7300000000000003E-2</v>
      </c>
      <c r="V8" s="3">
        <f>data!V10</f>
        <v>0</v>
      </c>
      <c r="W8" s="10">
        <f>VALUE(data!W10)</f>
        <v>0.19550000000000001</v>
      </c>
      <c r="X8" s="4"/>
      <c r="Y8" s="3">
        <f>data!Y15</f>
        <v>12</v>
      </c>
      <c r="Z8" s="3">
        <f>data!Z15</f>
        <v>0</v>
      </c>
      <c r="AA8" s="10">
        <f>VALUE(data!AA15)</f>
        <v>0.42430000000000001</v>
      </c>
      <c r="AB8" s="3">
        <f>data!AB15</f>
        <v>0</v>
      </c>
      <c r="AC8" s="10">
        <f>VALUE(data!AC15)</f>
        <v>0.67349999999999999</v>
      </c>
      <c r="AD8" s="3">
        <f>data!AD15</f>
        <v>0</v>
      </c>
      <c r="AE8" s="10">
        <f>VALUE(data!AE15)</f>
        <v>-0.24909999999999999</v>
      </c>
      <c r="AF8" s="4"/>
      <c r="AG8" s="3" t="str">
        <f>data!AG11</f>
        <v>01</v>
      </c>
      <c r="AH8" s="3">
        <f>data!AH11</f>
        <v>0</v>
      </c>
      <c r="AI8" s="10">
        <f>VALUE(data!AI11)</f>
        <v>0.59740000000000004</v>
      </c>
      <c r="AJ8" s="3">
        <f>data!AJ11</f>
        <v>0</v>
      </c>
      <c r="AK8" s="10">
        <f>VALUE(data!AK11)</f>
        <v>0.52610000000000001</v>
      </c>
      <c r="AL8" s="3">
        <f>data!AL11</f>
        <v>0</v>
      </c>
      <c r="AM8" s="10">
        <f>VALUE(data!AM11)</f>
        <v>7.1199999999999999E-2</v>
      </c>
      <c r="AN8" s="4"/>
      <c r="AO8" s="3" t="str">
        <f>data!AO11</f>
        <v>06</v>
      </c>
      <c r="AP8" s="3">
        <f>data!AP11</f>
        <v>0</v>
      </c>
      <c r="AQ8" s="10">
        <f>VALUE(data!AQ11)</f>
        <v>0.50609999999999999</v>
      </c>
      <c r="AR8" s="3">
        <f>data!AR11</f>
        <v>0</v>
      </c>
      <c r="AS8" s="10">
        <f>VALUE(data!AS11)</f>
        <v>0.41870000000000002</v>
      </c>
      <c r="AT8" s="3">
        <f>data!AT11</f>
        <v>0</v>
      </c>
      <c r="AU8" s="10">
        <f>VALUE(data!AU11)</f>
        <v>8.7400000000000005E-2</v>
      </c>
      <c r="AV8" s="4"/>
      <c r="AW8" s="3">
        <f>data!AW11</f>
        <v>13</v>
      </c>
      <c r="AX8" s="3">
        <f>data!AX11</f>
        <v>0</v>
      </c>
      <c r="AY8" s="10">
        <f>VALUE(data!AY11)</f>
        <v>0.26319999999999999</v>
      </c>
      <c r="AZ8" s="3">
        <f>data!AZ11</f>
        <v>0</v>
      </c>
      <c r="BA8" s="10">
        <f>VALUE(data!BA11)</f>
        <v>0.16789999999999999</v>
      </c>
      <c r="BB8" s="3">
        <f>data!BB11</f>
        <v>0</v>
      </c>
      <c r="BC8" s="10">
        <f>VALUE(data!BC11)</f>
        <v>9.5299999999999996E-2</v>
      </c>
      <c r="BD8" s="4"/>
      <c r="BE8" s="17">
        <f>data!BE10</f>
        <v>10</v>
      </c>
      <c r="BF8" s="3">
        <f>data!BF10</f>
        <v>0</v>
      </c>
      <c r="BG8" s="3" t="str">
        <f>data!BG10</f>
        <v>$15,074.22</v>
      </c>
      <c r="BH8" s="12">
        <f>data!BG10*($BL$5/12)</f>
        <v>15074.22</v>
      </c>
      <c r="BI8" s="3"/>
      <c r="BJ8" s="3">
        <f>data!BJ10</f>
        <v>0</v>
      </c>
      <c r="BK8" s="12">
        <f>data!BI10*($BL$5/12)</f>
        <v>19040.72</v>
      </c>
      <c r="BL8" s="5"/>
    </row>
    <row r="9" spans="1:64" x14ac:dyDescent="0.25">
      <c r="A9" s="3">
        <f>data!A12</f>
        <v>19</v>
      </c>
      <c r="B9" s="3">
        <f>data!B12</f>
        <v>0</v>
      </c>
      <c r="C9" s="15">
        <f>VALUE(data!C12)</f>
        <v>393307</v>
      </c>
      <c r="D9" s="3">
        <f>data!D12</f>
        <v>0</v>
      </c>
      <c r="E9" s="15">
        <f>VALUE(data!E12)</f>
        <v>243811</v>
      </c>
      <c r="F9" s="3">
        <f>data!F12</f>
        <v>0</v>
      </c>
      <c r="G9" s="15">
        <f>VALUE(data!G12)</f>
        <v>149496</v>
      </c>
      <c r="H9" s="4"/>
      <c r="I9" s="3" t="str">
        <f>data!I12</f>
        <v>02</v>
      </c>
      <c r="J9" s="3">
        <f>data!J12</f>
        <v>0</v>
      </c>
      <c r="K9" s="15">
        <f>VALUE(data!K12)</f>
        <v>43251.73</v>
      </c>
      <c r="L9" s="3">
        <f>data!L12</f>
        <v>0</v>
      </c>
      <c r="M9" s="15">
        <f>VALUE(data!M12)</f>
        <v>-4713.75</v>
      </c>
      <c r="N9" s="3">
        <f>data!N12</f>
        <v>0</v>
      </c>
      <c r="O9" s="15">
        <f>VALUE(data!O12)</f>
        <v>47965.48</v>
      </c>
      <c r="P9" s="4"/>
      <c r="Q9" s="3">
        <f>data!Q11</f>
        <v>13</v>
      </c>
      <c r="R9" s="3">
        <f>data!R11</f>
        <v>0</v>
      </c>
      <c r="S9" s="10">
        <f>VALUE(data!S11)</f>
        <v>0.14499999999999999</v>
      </c>
      <c r="T9" s="3">
        <f>data!T11</f>
        <v>0</v>
      </c>
      <c r="U9" s="10">
        <f>VALUE(data!U11)</f>
        <v>3.5999999999999999E-3</v>
      </c>
      <c r="V9" s="3">
        <f>data!V11</f>
        <v>0</v>
      </c>
      <c r="W9" s="10">
        <f>VALUE(data!W11)</f>
        <v>0.14130000000000001</v>
      </c>
      <c r="X9" s="4"/>
      <c r="Y9" s="3">
        <f>data!Y16</f>
        <v>15</v>
      </c>
      <c r="Z9" s="3">
        <f>data!Z16</f>
        <v>0</v>
      </c>
      <c r="AA9" s="10">
        <f>VALUE(data!AA16)</f>
        <v>0.42530000000000001</v>
      </c>
      <c r="AB9" s="3">
        <f>data!AB16</f>
        <v>0</v>
      </c>
      <c r="AC9" s="10">
        <f>VALUE(data!AC16)</f>
        <v>0.61299999999999999</v>
      </c>
      <c r="AD9" s="3">
        <f>data!AD16</f>
        <v>0</v>
      </c>
      <c r="AE9" s="10">
        <f>VALUE(data!AE16)</f>
        <v>-0.18770000000000001</v>
      </c>
      <c r="AF9" s="4"/>
      <c r="AG9" s="3">
        <f>data!AG12</f>
        <v>13</v>
      </c>
      <c r="AH9" s="3">
        <f>data!AH12</f>
        <v>0</v>
      </c>
      <c r="AI9" s="10">
        <f>VALUE(data!AI12)</f>
        <v>0.64810000000000001</v>
      </c>
      <c r="AJ9" s="3">
        <f>data!AJ12</f>
        <v>0</v>
      </c>
      <c r="AK9" s="10">
        <f>VALUE(data!AK12)</f>
        <v>0.59399999999999997</v>
      </c>
      <c r="AL9" s="3">
        <f>data!AL12</f>
        <v>0</v>
      </c>
      <c r="AM9" s="10">
        <f>VALUE(data!AM12)</f>
        <v>5.3999999999999999E-2</v>
      </c>
      <c r="AN9" s="4"/>
      <c r="AO9" s="3">
        <f>data!AO12</f>
        <v>13</v>
      </c>
      <c r="AP9" s="3">
        <f>data!AP12</f>
        <v>0</v>
      </c>
      <c r="AQ9" s="10">
        <f>VALUE(data!AQ12)</f>
        <v>0.54690000000000005</v>
      </c>
      <c r="AR9" s="3">
        <f>data!AR12</f>
        <v>0</v>
      </c>
      <c r="AS9" s="10">
        <f>VALUE(data!AS12)</f>
        <v>0.46970000000000001</v>
      </c>
      <c r="AT9" s="3">
        <f>data!AT12</f>
        <v>0</v>
      </c>
      <c r="AU9" s="10">
        <f>VALUE(data!AU12)</f>
        <v>7.7100000000000002E-2</v>
      </c>
      <c r="AV9" s="4"/>
      <c r="AW9" s="3">
        <f>data!AW12</f>
        <v>14</v>
      </c>
      <c r="AX9" s="3">
        <f>data!AX12</f>
        <v>0</v>
      </c>
      <c r="AY9" s="10">
        <f>VALUE(data!AY12)</f>
        <v>0.27400000000000002</v>
      </c>
      <c r="AZ9" s="3">
        <f>data!AZ12</f>
        <v>0</v>
      </c>
      <c r="BA9" s="10">
        <f>VALUE(data!BA12)</f>
        <v>0.22289999999999999</v>
      </c>
      <c r="BB9" s="3">
        <f>data!BB12</f>
        <v>0</v>
      </c>
      <c r="BC9" s="10">
        <f>VALUE(data!BC12)</f>
        <v>5.0999999999999997E-2</v>
      </c>
      <c r="BD9" s="4"/>
      <c r="BE9" s="17" t="str">
        <f>data!BE11</f>
        <v>01</v>
      </c>
      <c r="BF9" s="3">
        <f>data!BF11</f>
        <v>0</v>
      </c>
      <c r="BG9" s="3" t="str">
        <f>data!BG11</f>
        <v>$7,729.00</v>
      </c>
      <c r="BH9" s="12">
        <f>data!BG11*($BL$5/12)</f>
        <v>7729</v>
      </c>
      <c r="BI9" s="3"/>
      <c r="BJ9" s="3">
        <f>data!BJ11</f>
        <v>0</v>
      </c>
      <c r="BK9" s="12">
        <f>data!BI11*($BL$5/12)</f>
        <v>12029</v>
      </c>
      <c r="BL9" s="5"/>
    </row>
    <row r="10" spans="1:64" x14ac:dyDescent="0.25">
      <c r="A10" s="3">
        <f>data!A13</f>
        <v>13</v>
      </c>
      <c r="B10" s="3">
        <f>data!B13</f>
        <v>0</v>
      </c>
      <c r="C10" s="15">
        <f>VALUE(data!C13)</f>
        <v>855030.36</v>
      </c>
      <c r="D10" s="3">
        <f>data!D13</f>
        <v>0</v>
      </c>
      <c r="E10" s="15">
        <f>VALUE(data!E13)</f>
        <v>729414.62</v>
      </c>
      <c r="F10" s="3">
        <f>data!F13</f>
        <v>0</v>
      </c>
      <c r="G10" s="15">
        <f>VALUE(data!G13)</f>
        <v>125615.74</v>
      </c>
      <c r="H10" s="4"/>
      <c r="I10" s="3">
        <f>data!I13</f>
        <v>12</v>
      </c>
      <c r="J10" s="3">
        <f>data!J13</f>
        <v>0</v>
      </c>
      <c r="K10" s="15">
        <f>VALUE(data!K13)</f>
        <v>19229.25</v>
      </c>
      <c r="L10" s="3">
        <f>data!L13</f>
        <v>0</v>
      </c>
      <c r="M10" s="15">
        <f>VALUE(data!M13)</f>
        <v>-9824</v>
      </c>
      <c r="N10" s="3">
        <f>data!N13</f>
        <v>0</v>
      </c>
      <c r="O10" s="15">
        <f>VALUE(data!O13)</f>
        <v>29053.25</v>
      </c>
      <c r="P10" s="4"/>
      <c r="Q10" s="3">
        <f>data!Q12</f>
        <v>20</v>
      </c>
      <c r="R10" s="3">
        <f>data!R12</f>
        <v>0</v>
      </c>
      <c r="S10" s="10">
        <f>VALUE(data!S12)</f>
        <v>7.5600000000000001E-2</v>
      </c>
      <c r="T10" s="3">
        <f>data!T12</f>
        <v>0</v>
      </c>
      <c r="U10" s="10">
        <f>VALUE(data!U12)</f>
        <v>-5.2400000000000002E-2</v>
      </c>
      <c r="V10" s="3">
        <f>data!V12</f>
        <v>0</v>
      </c>
      <c r="W10" s="10">
        <f>VALUE(data!W12)</f>
        <v>0.12809999999999999</v>
      </c>
      <c r="X10" s="4"/>
      <c r="Y10" s="3" t="str">
        <f>data!Y17</f>
        <v>06</v>
      </c>
      <c r="Z10" s="3">
        <f>data!Z17</f>
        <v>0</v>
      </c>
      <c r="AA10" s="10">
        <f>VALUE(data!AA17)</f>
        <v>0.36649999999999999</v>
      </c>
      <c r="AB10" s="3">
        <f>data!AB17</f>
        <v>0</v>
      </c>
      <c r="AC10" s="10">
        <f>VALUE(data!AC17)</f>
        <v>0.53569999999999995</v>
      </c>
      <c r="AD10" s="3">
        <f>data!AD17</f>
        <v>0</v>
      </c>
      <c r="AE10" s="10">
        <f>VALUE(data!AE17)</f>
        <v>-0.16919999999999999</v>
      </c>
      <c r="AF10" s="4"/>
      <c r="AG10" s="3" t="str">
        <f>data!AG13</f>
        <v>06</v>
      </c>
      <c r="AH10" s="3">
        <f>data!AH13</f>
        <v>0</v>
      </c>
      <c r="AI10" s="10">
        <f>VALUE(data!AI13)</f>
        <v>0.60470000000000002</v>
      </c>
      <c r="AJ10" s="3">
        <f>data!AJ13</f>
        <v>0</v>
      </c>
      <c r="AK10" s="10">
        <f>VALUE(data!AK13)</f>
        <v>0.55230000000000001</v>
      </c>
      <c r="AL10" s="3">
        <f>data!AL13</f>
        <v>0</v>
      </c>
      <c r="AM10" s="10">
        <f>VALUE(data!AM13)</f>
        <v>5.2299999999999999E-2</v>
      </c>
      <c r="AN10" s="4"/>
      <c r="AO10" s="3">
        <f>data!AO13</f>
        <v>10</v>
      </c>
      <c r="AP10" s="3">
        <f>data!AP13</f>
        <v>0</v>
      </c>
      <c r="AQ10" s="10">
        <f>VALUE(data!AQ13)</f>
        <v>0.49149999999999999</v>
      </c>
      <c r="AR10" s="3">
        <f>data!AR13</f>
        <v>0</v>
      </c>
      <c r="AS10" s="10">
        <f>VALUE(data!AS13)</f>
        <v>0.43540000000000001</v>
      </c>
      <c r="AT10" s="3">
        <f>data!AT13</f>
        <v>0</v>
      </c>
      <c r="AU10" s="10">
        <f>VALUE(data!AU13)</f>
        <v>5.6099999999999997E-2</v>
      </c>
      <c r="AV10" s="4"/>
      <c r="AW10" s="3" t="str">
        <f>data!AW13</f>
        <v>06</v>
      </c>
      <c r="AX10" s="3">
        <f>data!AX13</f>
        <v>0</v>
      </c>
      <c r="AY10" s="10">
        <f>VALUE(data!AY13)</f>
        <v>0.22159999999999999</v>
      </c>
      <c r="AZ10" s="3">
        <f>data!AZ13</f>
        <v>0</v>
      </c>
      <c r="BA10" s="10">
        <f>VALUE(data!BA13)</f>
        <v>0.17399999999999999</v>
      </c>
      <c r="BB10" s="3">
        <f>data!BB13</f>
        <v>0</v>
      </c>
      <c r="BC10" s="10">
        <f>VALUE(data!BC13)</f>
        <v>4.7500000000000001E-2</v>
      </c>
      <c r="BD10" s="4"/>
      <c r="BE10" s="17" t="str">
        <f>data!BE12</f>
        <v>06</v>
      </c>
      <c r="BF10" s="3">
        <f>data!BF12</f>
        <v>0</v>
      </c>
      <c r="BG10" s="3" t="str">
        <f>data!BG12</f>
        <v>$22,760.00</v>
      </c>
      <c r="BH10" s="12">
        <f>data!BG12*($BL$5/12)</f>
        <v>22760</v>
      </c>
      <c r="BI10" s="3"/>
      <c r="BJ10" s="3">
        <f>data!BJ12</f>
        <v>0</v>
      </c>
      <c r="BK10" s="12">
        <f>data!BI12*($BL$5/12)</f>
        <v>27760</v>
      </c>
      <c r="BL10" s="5"/>
    </row>
    <row r="11" spans="1:64" x14ac:dyDescent="0.25">
      <c r="A11" s="3">
        <f>data!A14</f>
        <v>15</v>
      </c>
      <c r="B11" s="3">
        <f>data!B14</f>
        <v>0</v>
      </c>
      <c r="C11" s="15">
        <f>VALUE(data!C14)</f>
        <v>407178</v>
      </c>
      <c r="D11" s="3">
        <f>data!D14</f>
        <v>0</v>
      </c>
      <c r="E11" s="15">
        <f>VALUE(data!E14)</f>
        <v>335967</v>
      </c>
      <c r="F11" s="3">
        <f>data!F14</f>
        <v>0</v>
      </c>
      <c r="G11" s="15">
        <f>VALUE(data!G14)</f>
        <v>71211</v>
      </c>
      <c r="H11" s="4"/>
      <c r="I11" s="3">
        <f>data!I14</f>
        <v>20</v>
      </c>
      <c r="J11" s="3">
        <f>data!J14</f>
        <v>0</v>
      </c>
      <c r="K11" s="15">
        <f>VALUE(data!K14)</f>
        <v>12639</v>
      </c>
      <c r="L11" s="3">
        <f>data!L14</f>
        <v>0</v>
      </c>
      <c r="M11" s="15">
        <f>VALUE(data!M14)</f>
        <v>-9051</v>
      </c>
      <c r="N11" s="3">
        <f>data!N14</f>
        <v>0</v>
      </c>
      <c r="O11" s="15">
        <f>VALUE(data!O14)</f>
        <v>21690</v>
      </c>
      <c r="P11" s="4"/>
      <c r="Q11" s="3" t="str">
        <f>data!Q13</f>
        <v>06</v>
      </c>
      <c r="R11" s="3">
        <f>data!R13</f>
        <v>0</v>
      </c>
      <c r="S11" s="10">
        <f>VALUE(data!S13)</f>
        <v>0.2082</v>
      </c>
      <c r="T11" s="3">
        <f>data!T13</f>
        <v>0</v>
      </c>
      <c r="U11" s="10">
        <f>VALUE(data!U13)</f>
        <v>8.48E-2</v>
      </c>
      <c r="V11" s="3">
        <f>data!V13</f>
        <v>0</v>
      </c>
      <c r="W11" s="10">
        <f>VALUE(data!W13)</f>
        <v>0.1234</v>
      </c>
      <c r="X11" s="4"/>
      <c r="Y11" s="3">
        <f>data!Y18</f>
        <v>20</v>
      </c>
      <c r="Z11" s="3">
        <f>data!Z18</f>
        <v>0</v>
      </c>
      <c r="AA11" s="10">
        <f>VALUE(data!AA18)</f>
        <v>0.54310000000000003</v>
      </c>
      <c r="AB11" s="3">
        <f>data!AB18</f>
        <v>0</v>
      </c>
      <c r="AC11" s="10">
        <f>VALUE(data!AC18)</f>
        <v>0.64859999999999995</v>
      </c>
      <c r="AD11" s="3">
        <f>data!AD18</f>
        <v>0</v>
      </c>
      <c r="AE11" s="10">
        <f>VALUE(data!AE18)</f>
        <v>-0.10539999999999999</v>
      </c>
      <c r="AF11" s="4"/>
      <c r="AG11" s="3" t="str">
        <f>data!AG14</f>
        <v>02</v>
      </c>
      <c r="AH11" s="3">
        <f>data!AH14</f>
        <v>0</v>
      </c>
      <c r="AI11" s="10">
        <f>VALUE(data!AI14)</f>
        <v>0.55210000000000004</v>
      </c>
      <c r="AJ11" s="3">
        <f>data!AJ14</f>
        <v>0</v>
      </c>
      <c r="AK11" s="10">
        <f>VALUE(data!AK14)</f>
        <v>0.51629999999999998</v>
      </c>
      <c r="AL11" s="3">
        <f>data!AL14</f>
        <v>0</v>
      </c>
      <c r="AM11" s="10">
        <f>VALUE(data!AM14)</f>
        <v>3.5700000000000003E-2</v>
      </c>
      <c r="AN11" s="4"/>
      <c r="AO11" s="3" t="str">
        <f>data!AO14</f>
        <v>02</v>
      </c>
      <c r="AP11" s="3">
        <f>data!AP14</f>
        <v>0</v>
      </c>
      <c r="AQ11" s="10">
        <f>VALUE(data!AQ14)</f>
        <v>0.54369999999999996</v>
      </c>
      <c r="AR11" s="3">
        <f>data!AR14</f>
        <v>0</v>
      </c>
      <c r="AS11" s="10">
        <f>VALUE(data!AS14)</f>
        <v>0.51829999999999998</v>
      </c>
      <c r="AT11" s="3">
        <f>data!AT14</f>
        <v>0</v>
      </c>
      <c r="AU11" s="10">
        <f>VALUE(data!AU14)</f>
        <v>2.53E-2</v>
      </c>
      <c r="AV11" s="4"/>
      <c r="AW11" s="3">
        <f>data!AW14</f>
        <v>19</v>
      </c>
      <c r="AX11" s="3">
        <f>data!AX14</f>
        <v>0</v>
      </c>
      <c r="AY11" s="10">
        <f>VALUE(data!AY14)</f>
        <v>0.1716</v>
      </c>
      <c r="AZ11" s="3">
        <f>data!AZ14</f>
        <v>0</v>
      </c>
      <c r="BA11" s="10">
        <f>VALUE(data!BA14)</f>
        <v>0.1298</v>
      </c>
      <c r="BB11" s="3">
        <f>data!BB14</f>
        <v>0</v>
      </c>
      <c r="BC11" s="10">
        <f>VALUE(data!BC14)</f>
        <v>4.1700000000000001E-2</v>
      </c>
      <c r="BD11" s="4"/>
      <c r="BE11" s="17">
        <f>data!BE13</f>
        <v>12</v>
      </c>
      <c r="BF11" s="3">
        <f>data!BF13</f>
        <v>0</v>
      </c>
      <c r="BG11" s="3" t="str">
        <f>data!BG13</f>
        <v>$19,229.25</v>
      </c>
      <c r="BH11" s="12">
        <f>data!BG13*($BL$5/12)</f>
        <v>19229.25</v>
      </c>
      <c r="BI11" s="3"/>
      <c r="BJ11" s="3">
        <f>data!BJ13</f>
        <v>0</v>
      </c>
      <c r="BK11" s="12">
        <f>data!BI13*($BL$5/12)</f>
        <v>25229.25</v>
      </c>
      <c r="BL11" s="5"/>
    </row>
    <row r="12" spans="1:64" x14ac:dyDescent="0.25">
      <c r="A12" s="3">
        <f>data!A15</f>
        <v>12</v>
      </c>
      <c r="B12" s="3">
        <f>data!B15</f>
        <v>0</v>
      </c>
      <c r="C12" s="15">
        <f>VALUE(data!C15)</f>
        <v>177696.65</v>
      </c>
      <c r="D12" s="3">
        <f>data!D15</f>
        <v>0</v>
      </c>
      <c r="E12" s="15">
        <f>VALUE(data!E15)</f>
        <v>112522</v>
      </c>
      <c r="F12" s="3">
        <f>data!F15</f>
        <v>0</v>
      </c>
      <c r="G12" s="15">
        <f>VALUE(data!G15)</f>
        <v>65174.64</v>
      </c>
      <c r="H12" s="4"/>
      <c r="I12" s="3" t="str">
        <f>data!I15</f>
        <v>06</v>
      </c>
      <c r="J12" s="3">
        <f>data!J15</f>
        <v>0</v>
      </c>
      <c r="K12" s="15">
        <f>VALUE(data!K15)</f>
        <v>22048</v>
      </c>
      <c r="L12" s="3">
        <f>data!L15</f>
        <v>0</v>
      </c>
      <c r="M12" s="15">
        <f>VALUE(data!M15)</f>
        <v>7695</v>
      </c>
      <c r="N12" s="3">
        <f>data!N15</f>
        <v>0</v>
      </c>
      <c r="O12" s="15">
        <f>VALUE(data!O15)</f>
        <v>14353</v>
      </c>
      <c r="P12" s="4"/>
      <c r="Q12" s="3" t="str">
        <f>data!Q15</f>
        <v>02</v>
      </c>
      <c r="R12" s="3">
        <f>data!R15</f>
        <v>0</v>
      </c>
      <c r="S12" s="10">
        <f>VALUE(data!S15)</f>
        <v>5.6800000000000003E-2</v>
      </c>
      <c r="T12" s="3">
        <f>data!T15</f>
        <v>0</v>
      </c>
      <c r="U12" s="10">
        <f>VALUE(data!U15)</f>
        <v>-8.3000000000000001E-3</v>
      </c>
      <c r="V12" s="3">
        <f>data!V15</f>
        <v>0</v>
      </c>
      <c r="W12" s="10">
        <f>VALUE(data!W15)</f>
        <v>6.5199999999999994E-2</v>
      </c>
      <c r="X12" s="4"/>
      <c r="Y12" s="3" t="str">
        <f>data!Y19</f>
        <v>02</v>
      </c>
      <c r="Z12" s="3">
        <f>data!Z19</f>
        <v>0</v>
      </c>
      <c r="AA12" s="10">
        <f>VALUE(data!AA19)</f>
        <v>0.43840000000000001</v>
      </c>
      <c r="AB12" s="3">
        <f>data!AB19</f>
        <v>0</v>
      </c>
      <c r="AC12" s="10">
        <f>VALUE(data!AC19)</f>
        <v>0.52159999999999995</v>
      </c>
      <c r="AD12" s="3">
        <f>data!AD19</f>
        <v>0</v>
      </c>
      <c r="AE12" s="10">
        <f>VALUE(data!AE19)</f>
        <v>-8.3099999999999993E-2</v>
      </c>
      <c r="AF12" s="4"/>
      <c r="AG12" s="3">
        <f>data!AG15</f>
        <v>20</v>
      </c>
      <c r="AH12" s="3">
        <f>data!AH15</f>
        <v>0</v>
      </c>
      <c r="AI12" s="10">
        <f>VALUE(data!AI15)</f>
        <v>0.57450000000000001</v>
      </c>
      <c r="AJ12" s="3">
        <f>data!AJ15</f>
        <v>0</v>
      </c>
      <c r="AK12" s="10">
        <f>VALUE(data!AK15)</f>
        <v>0.55110000000000003</v>
      </c>
      <c r="AL12" s="3">
        <f>data!AL15</f>
        <v>0</v>
      </c>
      <c r="AM12" s="10">
        <f>VALUE(data!AM15)</f>
        <v>2.3400000000000001E-2</v>
      </c>
      <c r="AN12" s="4"/>
      <c r="AO12" s="3">
        <f>data!AO15</f>
        <v>14</v>
      </c>
      <c r="AP12" s="3">
        <f>data!AP15</f>
        <v>0</v>
      </c>
      <c r="AQ12" s="10">
        <f>VALUE(data!AQ15)</f>
        <v>0.54459999999999997</v>
      </c>
      <c r="AR12" s="3">
        <f>data!AR15</f>
        <v>0</v>
      </c>
      <c r="AS12" s="10">
        <f>VALUE(data!AS15)</f>
        <v>0.54449999999999998</v>
      </c>
      <c r="AT12" s="3">
        <f>data!AT15</f>
        <v>0</v>
      </c>
      <c r="AU12" s="10">
        <f>VALUE(data!AU15)</f>
        <v>0</v>
      </c>
      <c r="AV12" s="4"/>
      <c r="AW12" s="3" t="str">
        <f>data!AW15</f>
        <v>02</v>
      </c>
      <c r="AX12" s="3">
        <f>data!AX15</f>
        <v>0</v>
      </c>
      <c r="AY12" s="10">
        <f>VALUE(data!AY15)</f>
        <v>0.24490000000000001</v>
      </c>
      <c r="AZ12" s="3">
        <f>data!AZ15</f>
        <v>0</v>
      </c>
      <c r="BA12" s="10">
        <f>VALUE(data!BA15)</f>
        <v>0.22439999999999999</v>
      </c>
      <c r="BB12" s="3">
        <f>data!BB15</f>
        <v>0</v>
      </c>
      <c r="BC12" s="10">
        <f>VALUE(data!BC15)</f>
        <v>2.0400000000000001E-2</v>
      </c>
      <c r="BD12" s="4"/>
      <c r="BE12" s="17">
        <f>data!BE14</f>
        <v>20</v>
      </c>
      <c r="BF12" s="3">
        <f>data!BF14</f>
        <v>0</v>
      </c>
      <c r="BG12" s="3" t="str">
        <f>data!BG14</f>
        <v>$12,639.00</v>
      </c>
      <c r="BH12" s="12">
        <f>data!BG14*($BL$5/12)</f>
        <v>12639</v>
      </c>
      <c r="BI12" s="3"/>
      <c r="BJ12" s="3">
        <f>data!BJ14</f>
        <v>0</v>
      </c>
      <c r="BK12" s="12">
        <f>data!BI14*($BL$5/12)</f>
        <v>21639</v>
      </c>
      <c r="BL12" s="5"/>
    </row>
    <row r="13" spans="1:64" x14ac:dyDescent="0.25">
      <c r="A13" s="3" t="str">
        <f>data!A16</f>
        <v>01</v>
      </c>
      <c r="B13" s="3">
        <f>data!B16</f>
        <v>0</v>
      </c>
      <c r="C13" s="15">
        <f>VALUE(data!C16)</f>
        <v>97007</v>
      </c>
      <c r="D13" s="3">
        <f>data!D16</f>
        <v>0</v>
      </c>
      <c r="E13" s="15">
        <f>VALUE(data!E16)</f>
        <v>74037</v>
      </c>
      <c r="F13" s="3">
        <f>data!F16</f>
        <v>0</v>
      </c>
      <c r="G13" s="15">
        <f>VALUE(data!G16)</f>
        <v>22970</v>
      </c>
      <c r="H13" s="4"/>
      <c r="I13" s="3">
        <f>data!I16</f>
        <v>10</v>
      </c>
      <c r="J13" s="3">
        <f>data!J16</f>
        <v>0</v>
      </c>
      <c r="K13" s="15">
        <f>VALUE(data!K16)</f>
        <v>12375.41</v>
      </c>
      <c r="L13" s="3">
        <f>data!L16</f>
        <v>0</v>
      </c>
      <c r="M13" s="15">
        <f>VALUE(data!M16)</f>
        <v>3093.51</v>
      </c>
      <c r="N13" s="3">
        <f>data!N16</f>
        <v>0</v>
      </c>
      <c r="O13" s="15">
        <f>VALUE(data!O16)</f>
        <v>9281.89</v>
      </c>
      <c r="P13" s="4"/>
      <c r="Q13" s="3">
        <f>data!Q16</f>
        <v>10</v>
      </c>
      <c r="R13" s="3">
        <f>data!R16</f>
        <v>0</v>
      </c>
      <c r="S13" s="10">
        <f>VALUE(data!S16)</f>
        <v>6.6000000000000003E-2</v>
      </c>
      <c r="T13" s="3">
        <f>data!T16</f>
        <v>0</v>
      </c>
      <c r="U13" s="10">
        <f>VALUE(data!U16)</f>
        <v>1.11E-2</v>
      </c>
      <c r="V13" s="3">
        <f>data!V16</f>
        <v>0</v>
      </c>
      <c r="W13" s="10">
        <f>VALUE(data!W16)</f>
        <v>5.4800000000000001E-2</v>
      </c>
      <c r="X13" s="4"/>
      <c r="Y13" s="3">
        <f>data!Y20</f>
        <v>13</v>
      </c>
      <c r="Z13" s="3">
        <f>data!Z20</f>
        <v>0</v>
      </c>
      <c r="AA13" s="10">
        <f>VALUE(data!AA20)</f>
        <v>0.36820000000000003</v>
      </c>
      <c r="AB13" s="3">
        <f>data!AB20</f>
        <v>0</v>
      </c>
      <c r="AC13" s="10">
        <f>VALUE(data!AC20)</f>
        <v>0.44350000000000001</v>
      </c>
      <c r="AD13" s="3">
        <f>data!AD20</f>
        <v>0</v>
      </c>
      <c r="AE13" s="10">
        <f>VALUE(data!AE20)</f>
        <v>-7.5300000000000006E-2</v>
      </c>
      <c r="AF13" s="4"/>
      <c r="AG13" s="3">
        <f>data!AG16</f>
        <v>14</v>
      </c>
      <c r="AH13" s="3">
        <f>data!AH16</f>
        <v>0</v>
      </c>
      <c r="AI13" s="10">
        <f>VALUE(data!AI16)</f>
        <v>0.51580000000000004</v>
      </c>
      <c r="AJ13" s="3">
        <f>data!AJ16</f>
        <v>0</v>
      </c>
      <c r="AK13" s="10">
        <f>VALUE(data!AK16)</f>
        <v>0.49490000000000001</v>
      </c>
      <c r="AL13" s="3">
        <f>data!AL16</f>
        <v>0</v>
      </c>
      <c r="AM13" s="10">
        <f>VALUE(data!AM16)</f>
        <v>2.0899999999999998E-2</v>
      </c>
      <c r="AN13" s="4"/>
      <c r="AO13" s="3">
        <f>data!AO16</f>
        <v>19</v>
      </c>
      <c r="AP13" s="3">
        <f>data!AP16</f>
        <v>0</v>
      </c>
      <c r="AQ13" s="10">
        <f>VALUE(data!AQ16)</f>
        <v>0.43859999999999999</v>
      </c>
      <c r="AR13" s="3">
        <f>data!AR16</f>
        <v>0</v>
      </c>
      <c r="AS13" s="10">
        <f>VALUE(data!AS16)</f>
        <v>0.44629999999999997</v>
      </c>
      <c r="AT13" s="3">
        <f>data!AT16</f>
        <v>0</v>
      </c>
      <c r="AU13" s="10">
        <f>VALUE(data!AU16)</f>
        <v>-7.7000000000000002E-3</v>
      </c>
      <c r="AV13" s="4"/>
      <c r="AW13" s="3">
        <f>data!AW16</f>
        <v>20</v>
      </c>
      <c r="AX13" s="3">
        <f>data!AX16</f>
        <v>0</v>
      </c>
      <c r="AY13" s="10">
        <f>VALUE(data!AY16)</f>
        <v>0.26829999999999998</v>
      </c>
      <c r="AZ13" s="3">
        <f>data!AZ16</f>
        <v>0</v>
      </c>
      <c r="BA13" s="10">
        <f>VALUE(data!BA16)</f>
        <v>0.2545</v>
      </c>
      <c r="BB13" s="3">
        <f>data!BB16</f>
        <v>0</v>
      </c>
      <c r="BC13" s="10">
        <f>VALUE(data!BC16)</f>
        <v>1.37E-2</v>
      </c>
      <c r="BD13" s="4"/>
      <c r="BE13" s="17">
        <f>data!BE15</f>
        <v>14</v>
      </c>
      <c r="BF13" s="3">
        <f>data!BF15</f>
        <v>0</v>
      </c>
      <c r="BG13" s="3" t="str">
        <f>data!BG15</f>
        <v>$592.46</v>
      </c>
      <c r="BH13" s="12">
        <f>data!BG15*($BL$5/12)</f>
        <v>592.46</v>
      </c>
      <c r="BI13" s="3"/>
      <c r="BJ13" s="3">
        <f>data!BJ15</f>
        <v>0</v>
      </c>
      <c r="BK13" s="12">
        <f>data!BI15*($BL$5/12)</f>
        <v>15592.46</v>
      </c>
      <c r="BL13" s="5"/>
    </row>
    <row r="14" spans="1:64" x14ac:dyDescent="0.25">
      <c r="A14" s="3" t="str">
        <f>data!A17</f>
        <v>06</v>
      </c>
      <c r="B14" s="3">
        <f>data!B17</f>
        <v>0</v>
      </c>
      <c r="C14" s="15">
        <f>VALUE(data!C17)</f>
        <v>105866</v>
      </c>
      <c r="D14" s="3">
        <f>data!D17</f>
        <v>0</v>
      </c>
      <c r="E14" s="15">
        <f>VALUE(data!E17)</f>
        <v>90735</v>
      </c>
      <c r="F14" s="3">
        <f>data!F17</f>
        <v>0</v>
      </c>
      <c r="G14" s="15">
        <f>VALUE(data!G17)</f>
        <v>15131</v>
      </c>
      <c r="H14" s="4"/>
      <c r="I14" s="3">
        <f>data!I17</f>
        <v>15</v>
      </c>
      <c r="J14" s="3">
        <f>data!J17</f>
        <v>0</v>
      </c>
      <c r="K14" s="15">
        <f>VALUE(data!K17)</f>
        <v>31472</v>
      </c>
      <c r="L14" s="3">
        <f>data!L17</f>
        <v>0</v>
      </c>
      <c r="M14" s="15">
        <f>VALUE(data!M17)</f>
        <v>22780</v>
      </c>
      <c r="N14" s="3">
        <f>data!N17</f>
        <v>0</v>
      </c>
      <c r="O14" s="15">
        <f>VALUE(data!O17)</f>
        <v>8692</v>
      </c>
      <c r="P14" s="4"/>
      <c r="Q14" s="3" t="str">
        <f>data!Q17</f>
        <v>01</v>
      </c>
      <c r="R14" s="3">
        <f>data!R17</f>
        <v>0</v>
      </c>
      <c r="S14" s="10">
        <f>VALUE(data!S17)</f>
        <v>7.9600000000000004E-2</v>
      </c>
      <c r="T14" s="3">
        <f>data!T17</f>
        <v>0</v>
      </c>
      <c r="U14" s="10">
        <f>VALUE(data!U17)</f>
        <v>3.5999999999999997E-2</v>
      </c>
      <c r="V14" s="3">
        <f>data!V17</f>
        <v>0</v>
      </c>
      <c r="W14" s="10">
        <f>VALUE(data!W17)</f>
        <v>4.36E-2</v>
      </c>
      <c r="X14" s="4"/>
      <c r="Y14" s="3">
        <f>data!Y21</f>
        <v>14</v>
      </c>
      <c r="Z14" s="3">
        <f>data!Z21</f>
        <v>0</v>
      </c>
      <c r="AA14" s="10">
        <f>VALUE(data!AA21)</f>
        <v>0.5111</v>
      </c>
      <c r="AB14" s="3">
        <f>data!AB21</f>
        <v>0</v>
      </c>
      <c r="AC14" s="10">
        <f>VALUE(data!AC21)</f>
        <v>0.58250000000000002</v>
      </c>
      <c r="AD14" s="3">
        <f>data!AD21</f>
        <v>0</v>
      </c>
      <c r="AE14" s="10">
        <f>VALUE(data!AE21)</f>
        <v>-7.1400000000000005E-2</v>
      </c>
      <c r="AF14" s="4"/>
      <c r="AG14" s="3">
        <f>data!AG17</f>
        <v>19</v>
      </c>
      <c r="AH14" s="3">
        <f>data!AH17</f>
        <v>0</v>
      </c>
      <c r="AI14" s="10">
        <f>VALUE(data!AI17)</f>
        <v>0.43630000000000002</v>
      </c>
      <c r="AJ14" s="3">
        <f>data!AJ17</f>
        <v>0</v>
      </c>
      <c r="AK14" s="10">
        <f>VALUE(data!AK17)</f>
        <v>0.42330000000000001</v>
      </c>
      <c r="AL14" s="3">
        <f>data!AL17</f>
        <v>0</v>
      </c>
      <c r="AM14" s="10">
        <f>VALUE(data!AM17)</f>
        <v>1.2999999999999999E-2</v>
      </c>
      <c r="AN14" s="4"/>
      <c r="AO14" s="3">
        <f>data!AO17</f>
        <v>15</v>
      </c>
      <c r="AP14" s="3">
        <f>data!AP17</f>
        <v>0</v>
      </c>
      <c r="AQ14" s="10">
        <f>VALUE(data!AQ17)</f>
        <v>0.4753</v>
      </c>
      <c r="AR14" s="3">
        <f>data!AR17</f>
        <v>0</v>
      </c>
      <c r="AS14" s="10">
        <f>VALUE(data!AS17)</f>
        <v>0.51049999999999995</v>
      </c>
      <c r="AT14" s="3">
        <f>data!AT17</f>
        <v>0</v>
      </c>
      <c r="AU14" s="10">
        <f>VALUE(data!AU17)</f>
        <v>-3.5200000000000002E-2</v>
      </c>
      <c r="AV14" s="4"/>
      <c r="AW14" s="3" t="str">
        <f>data!AW17</f>
        <v>01</v>
      </c>
      <c r="AX14" s="3">
        <f>data!AX17</f>
        <v>0</v>
      </c>
      <c r="AY14" s="10">
        <f>VALUE(data!AY17)</f>
        <v>0.18890000000000001</v>
      </c>
      <c r="AZ14" s="3">
        <f>data!AZ17</f>
        <v>0</v>
      </c>
      <c r="BA14" s="10">
        <f>VALUE(data!BA17)</f>
        <v>0.18479999999999999</v>
      </c>
      <c r="BB14" s="3">
        <f>data!BB17</f>
        <v>0</v>
      </c>
      <c r="BC14" s="10">
        <f>VALUE(data!BC17)</f>
        <v>4.0000000000000001E-3</v>
      </c>
      <c r="BD14" s="4"/>
      <c r="BE14" s="17">
        <f>data!BE16</f>
        <v>15</v>
      </c>
      <c r="BF14" s="3">
        <f>data!BF16</f>
        <v>0</v>
      </c>
      <c r="BG14" s="3" t="str">
        <f>data!BG16</f>
        <v>$31,472.00</v>
      </c>
      <c r="BH14" s="12">
        <f>data!BG16*($BL$5/12)</f>
        <v>31472</v>
      </c>
      <c r="BI14" s="3"/>
      <c r="BJ14" s="3">
        <f>data!BJ16</f>
        <v>0</v>
      </c>
      <c r="BK14" s="12">
        <f>data!BI16*($BL$5/12)</f>
        <v>49472</v>
      </c>
      <c r="BL14" s="5"/>
    </row>
    <row r="15" spans="1:64" x14ac:dyDescent="0.25">
      <c r="A15" s="3">
        <f>data!A18</f>
        <v>20</v>
      </c>
      <c r="B15" s="3">
        <f>data!B18</f>
        <v>0</v>
      </c>
      <c r="C15" s="15">
        <f>VALUE(data!C18)</f>
        <v>167146</v>
      </c>
      <c r="D15" s="3">
        <f>data!D18</f>
        <v>0</v>
      </c>
      <c r="E15" s="15">
        <f>VALUE(data!E18)</f>
        <v>172434</v>
      </c>
      <c r="F15" s="3">
        <f>data!F18</f>
        <v>0</v>
      </c>
      <c r="G15" s="15">
        <f>VALUE(data!G18)</f>
        <v>-5288</v>
      </c>
      <c r="H15" s="4"/>
      <c r="I15" s="3" t="str">
        <f>data!I18</f>
        <v>01</v>
      </c>
      <c r="J15" s="3">
        <f>data!J18</f>
        <v>0</v>
      </c>
      <c r="K15" s="15">
        <f>VALUE(data!K18)</f>
        <v>7729</v>
      </c>
      <c r="L15" s="3">
        <f>data!L18</f>
        <v>0</v>
      </c>
      <c r="M15" s="15">
        <f>VALUE(data!M18)</f>
        <v>2669</v>
      </c>
      <c r="N15" s="3">
        <f>data!N18</f>
        <v>0</v>
      </c>
      <c r="O15" s="15">
        <f>VALUE(data!O18)</f>
        <v>5060</v>
      </c>
      <c r="P15" s="4"/>
      <c r="Q15" s="3">
        <f>data!Q18</f>
        <v>15</v>
      </c>
      <c r="R15" s="3">
        <f>data!R18</f>
        <v>0</v>
      </c>
      <c r="S15" s="10">
        <f>VALUE(data!S18)</f>
        <v>7.7200000000000005E-2</v>
      </c>
      <c r="T15" s="3">
        <f>data!T18</f>
        <v>0</v>
      </c>
      <c r="U15" s="10">
        <f>VALUE(data!U18)</f>
        <v>6.7799999999999999E-2</v>
      </c>
      <c r="V15" s="3">
        <f>data!V18</f>
        <v>0</v>
      </c>
      <c r="W15" s="10">
        <f>VALUE(data!W18)</f>
        <v>9.4000000000000004E-3</v>
      </c>
      <c r="X15" s="4"/>
      <c r="Y15" s="3" t="str">
        <f>data!Y22</f>
        <v>01</v>
      </c>
      <c r="Z15" s="3">
        <f>data!Z22</f>
        <v>0</v>
      </c>
      <c r="AA15" s="10">
        <f>VALUE(data!AA22)</f>
        <v>0.44769999999999999</v>
      </c>
      <c r="AB15" s="3">
        <f>data!AB22</f>
        <v>0</v>
      </c>
      <c r="AC15" s="10">
        <f>VALUE(data!AC22)</f>
        <v>0.4738</v>
      </c>
      <c r="AD15" s="3">
        <f>data!AD22</f>
        <v>0</v>
      </c>
      <c r="AE15" s="10">
        <f>VALUE(data!AE22)</f>
        <v>-2.6100000000000002E-2</v>
      </c>
      <c r="AF15" s="4"/>
      <c r="AG15" s="3">
        <f>data!AG18</f>
        <v>10</v>
      </c>
      <c r="AH15" s="3">
        <f>data!AH18</f>
        <v>0</v>
      </c>
      <c r="AI15" s="10">
        <f>VALUE(data!AI18)</f>
        <v>0.43940000000000001</v>
      </c>
      <c r="AJ15" s="3">
        <f>data!AJ18</f>
        <v>0</v>
      </c>
      <c r="AK15" s="10">
        <f>VALUE(data!AK18)</f>
        <v>0.4622</v>
      </c>
      <c r="AL15" s="3">
        <f>data!AL18</f>
        <v>0</v>
      </c>
      <c r="AM15" s="10">
        <f>VALUE(data!AM18)</f>
        <v>-2.2800000000000001E-2</v>
      </c>
      <c r="AN15" s="4"/>
      <c r="AO15" s="3">
        <f>data!AO18</f>
        <v>20</v>
      </c>
      <c r="AP15" s="3">
        <f>data!AP18</f>
        <v>0</v>
      </c>
      <c r="AQ15" s="10">
        <f>VALUE(data!AQ18)</f>
        <v>0.5202</v>
      </c>
      <c r="AR15" s="3">
        <f>data!AR18</f>
        <v>0</v>
      </c>
      <c r="AS15" s="10">
        <f>VALUE(data!AS18)</f>
        <v>0.55659999999999998</v>
      </c>
      <c r="AT15" s="3">
        <f>data!AT18</f>
        <v>0</v>
      </c>
      <c r="AU15" s="10">
        <f>VALUE(data!AU18)</f>
        <v>-3.6299999999999999E-2</v>
      </c>
      <c r="AV15" s="4"/>
      <c r="AW15" s="3">
        <f>data!AW18</f>
        <v>10</v>
      </c>
      <c r="AX15" s="3">
        <f>data!AX18</f>
        <v>0</v>
      </c>
      <c r="AY15" s="10">
        <f>VALUE(data!AY18)</f>
        <v>0.24149999999999999</v>
      </c>
      <c r="AZ15" s="3">
        <f>data!AZ18</f>
        <v>0</v>
      </c>
      <c r="BA15" s="10">
        <f>VALUE(data!BA18)</f>
        <v>0.2576</v>
      </c>
      <c r="BB15" s="3">
        <f>data!BB18</f>
        <v>0</v>
      </c>
      <c r="BC15" s="10">
        <f>VALUE(data!BC18)</f>
        <v>-1.61E-2</v>
      </c>
      <c r="BD15" s="4"/>
      <c r="BE15" s="17">
        <f>data!BE17</f>
        <v>19</v>
      </c>
      <c r="BF15" s="3">
        <f>data!BF17</f>
        <v>0</v>
      </c>
      <c r="BG15" s="3" t="str">
        <f>data!BG17</f>
        <v>$22,624.00</v>
      </c>
      <c r="BH15" s="12">
        <f>data!BG17*($BL$5/12)</f>
        <v>22624</v>
      </c>
      <c r="BI15" s="3"/>
      <c r="BJ15" s="3">
        <f>data!BJ17</f>
        <v>0</v>
      </c>
      <c r="BK15" s="12">
        <f>data!BI17*($BL$5/12)</f>
        <v>42624</v>
      </c>
      <c r="BL15" s="5"/>
    </row>
    <row r="16" spans="1:64" x14ac:dyDescent="0.25">
      <c r="A16" s="3">
        <f>data!A19</f>
        <v>14</v>
      </c>
      <c r="B16" s="3">
        <f>data!B19</f>
        <v>0</v>
      </c>
      <c r="C16" s="15">
        <f>VALUE(data!C19)</f>
        <v>386863.88</v>
      </c>
      <c r="D16" s="3">
        <f>data!D19</f>
        <v>0</v>
      </c>
      <c r="E16" s="15">
        <f>VALUE(data!E19)</f>
        <v>393166.9</v>
      </c>
      <c r="F16" s="3">
        <f>data!F19</f>
        <v>0</v>
      </c>
      <c r="G16" s="15">
        <f>VALUE(data!G19)</f>
        <v>-6303.02</v>
      </c>
      <c r="H16" s="4"/>
      <c r="I16" s="3">
        <f>data!I19</f>
        <v>19</v>
      </c>
      <c r="J16" s="3">
        <f>data!J19</f>
        <v>0</v>
      </c>
      <c r="K16" s="15">
        <f>VALUE(data!K19)</f>
        <v>22624</v>
      </c>
      <c r="L16" s="3">
        <f>data!L19</f>
        <v>0</v>
      </c>
      <c r="M16" s="15">
        <f>VALUE(data!M19)</f>
        <v>19482</v>
      </c>
      <c r="N16" s="3">
        <f>data!N19</f>
        <v>0</v>
      </c>
      <c r="O16" s="15">
        <f>VALUE(data!O19)</f>
        <v>3142</v>
      </c>
      <c r="P16" s="4"/>
      <c r="Q16" s="3">
        <f>data!Q20</f>
        <v>14</v>
      </c>
      <c r="R16" s="3">
        <f>data!R20</f>
        <v>0</v>
      </c>
      <c r="S16" s="10">
        <f>VALUE(data!S20)</f>
        <v>1.5E-3</v>
      </c>
      <c r="T16" s="3">
        <f>data!T20</f>
        <v>0</v>
      </c>
      <c r="U16" s="10">
        <f>VALUE(data!U20)</f>
        <v>1.5599999999999999E-2</v>
      </c>
      <c r="V16" s="3">
        <f>data!V20</f>
        <v>0</v>
      </c>
      <c r="W16" s="10">
        <f>VALUE(data!W20)</f>
        <v>-1.4E-2</v>
      </c>
      <c r="X16" s="4"/>
      <c r="Y16" s="3">
        <f>data!Y23</f>
        <v>10</v>
      </c>
      <c r="Z16" s="3">
        <f>data!Z23</f>
        <v>0</v>
      </c>
      <c r="AA16" s="10">
        <f>VALUE(data!AA23)</f>
        <v>0.4743</v>
      </c>
      <c r="AB16" s="3">
        <f>data!AB23</f>
        <v>0</v>
      </c>
      <c r="AC16" s="10">
        <f>VALUE(data!AC23)</f>
        <v>0.47499999999999998</v>
      </c>
      <c r="AD16" s="3">
        <f>data!AD23</f>
        <v>0</v>
      </c>
      <c r="AE16" s="10">
        <f>VALUE(data!AE23)</f>
        <v>-6.9999999999999999E-4</v>
      </c>
      <c r="AF16" s="4"/>
      <c r="AG16" s="3">
        <f>data!AG19</f>
        <v>12</v>
      </c>
      <c r="AH16" s="3">
        <f>data!AH19</f>
        <v>0</v>
      </c>
      <c r="AI16" s="10">
        <f>VALUE(data!AI19)</f>
        <v>0.4899</v>
      </c>
      <c r="AJ16" s="3">
        <f>data!AJ19</f>
        <v>0</v>
      </c>
      <c r="AK16" s="10">
        <f>VALUE(data!AK19)</f>
        <v>0.55230000000000001</v>
      </c>
      <c r="AL16" s="3">
        <f>data!AL19</f>
        <v>0</v>
      </c>
      <c r="AM16" s="10">
        <f>VALUE(data!AM19)</f>
        <v>-6.2300000000000001E-2</v>
      </c>
      <c r="AN16" s="4"/>
      <c r="AO16" s="3" t="str">
        <f>data!AO19</f>
        <v>01</v>
      </c>
      <c r="AP16" s="3">
        <f>data!AP19</f>
        <v>0</v>
      </c>
      <c r="AQ16" s="10">
        <f>VALUE(data!AQ19)</f>
        <v>0.34260000000000002</v>
      </c>
      <c r="AR16" s="3">
        <f>data!AR19</f>
        <v>0</v>
      </c>
      <c r="AS16" s="10">
        <f>VALUE(data!AS19)</f>
        <v>0.3831</v>
      </c>
      <c r="AT16" s="3">
        <f>data!AT19</f>
        <v>0</v>
      </c>
      <c r="AU16" s="10">
        <f>VALUE(data!AU19)</f>
        <v>-4.0500000000000001E-2</v>
      </c>
      <c r="AV16" s="4"/>
      <c r="AW16" s="3">
        <f>data!AW19</f>
        <v>12</v>
      </c>
      <c r="AX16" s="3">
        <f>data!AX19</f>
        <v>0</v>
      </c>
      <c r="AY16" s="10">
        <f>VALUE(data!AY19)</f>
        <v>0.18779999999999999</v>
      </c>
      <c r="AZ16" s="3">
        <f>data!AZ19</f>
        <v>0</v>
      </c>
      <c r="BA16" s="10">
        <f>VALUE(data!BA19)</f>
        <v>0.22750000000000001</v>
      </c>
      <c r="BB16" s="3">
        <f>data!BB19</f>
        <v>0</v>
      </c>
      <c r="BC16" s="10">
        <f>VALUE(data!BC19)</f>
        <v>-3.9600000000000003E-2</v>
      </c>
      <c r="BD16" s="4"/>
      <c r="BE16" s="17" t="str">
        <f>data!BE18</f>
        <v>02</v>
      </c>
      <c r="BF16" s="3">
        <f>data!BF18</f>
        <v>0</v>
      </c>
      <c r="BG16" s="3" t="str">
        <f>data!BG18</f>
        <v>$46,166.55</v>
      </c>
      <c r="BH16" s="12">
        <f>data!BG18*($BL$5/12)</f>
        <v>46166.55</v>
      </c>
      <c r="BI16" s="3"/>
      <c r="BJ16" s="3">
        <f>data!BJ18</f>
        <v>0</v>
      </c>
      <c r="BK16" s="12">
        <f>data!BI18*($BL$5/12)</f>
        <v>78706.92</v>
      </c>
      <c r="BL16" s="5"/>
    </row>
    <row r="17" spans="1:64" x14ac:dyDescent="0.25">
      <c r="A17" s="3">
        <f>data!A21</f>
        <v>10</v>
      </c>
      <c r="B17" s="3">
        <f>data!B21</f>
        <v>0</v>
      </c>
      <c r="C17" s="15">
        <f>VALUE(data!C21)</f>
        <v>187343.79</v>
      </c>
      <c r="D17" s="3">
        <f>data!D21</f>
        <v>0</v>
      </c>
      <c r="E17" s="15">
        <f>VALUE(data!E21)</f>
        <v>277051.62</v>
      </c>
      <c r="F17" s="3">
        <f>data!F21</f>
        <v>0</v>
      </c>
      <c r="G17" s="15">
        <f>VALUE(data!G21)</f>
        <v>-89707.83</v>
      </c>
      <c r="H17" s="4"/>
      <c r="I17" s="3">
        <f>data!I21</f>
        <v>14</v>
      </c>
      <c r="J17" s="3">
        <f>data!J21</f>
        <v>0</v>
      </c>
      <c r="K17" s="15">
        <f>VALUE(data!K21)</f>
        <v>592.46</v>
      </c>
      <c r="L17" s="3">
        <f>data!L21</f>
        <v>0</v>
      </c>
      <c r="M17" s="15">
        <f>VALUE(data!M21)</f>
        <v>6134.13</v>
      </c>
      <c r="N17" s="3">
        <f>data!N21</f>
        <v>0</v>
      </c>
      <c r="O17" s="15">
        <f>VALUE(data!O21)</f>
        <v>-5541.66</v>
      </c>
      <c r="P17" s="4"/>
      <c r="Q17" s="3">
        <f>data!Q21</f>
        <v>19</v>
      </c>
      <c r="R17" s="3">
        <f>data!R21</f>
        <v>0</v>
      </c>
      <c r="S17" s="10">
        <f>VALUE(data!S21)</f>
        <v>5.7500000000000002E-2</v>
      </c>
      <c r="T17" s="3">
        <f>data!T21</f>
        <v>0</v>
      </c>
      <c r="U17" s="10">
        <f>VALUE(data!U21)</f>
        <v>7.9899999999999999E-2</v>
      </c>
      <c r="V17" s="3">
        <f>data!V21</f>
        <v>0</v>
      </c>
      <c r="W17" s="10">
        <f>VALUE(data!W21)</f>
        <v>-2.23E-2</v>
      </c>
      <c r="X17" s="4"/>
      <c r="Y17" s="3">
        <f>data!Y24</f>
        <v>19</v>
      </c>
      <c r="Z17" s="3">
        <f>data!Z24</f>
        <v>0</v>
      </c>
      <c r="AA17" s="10">
        <f>VALUE(data!AA24)</f>
        <v>0.44869999999999999</v>
      </c>
      <c r="AB17" s="3">
        <f>data!AB24</f>
        <v>0</v>
      </c>
      <c r="AC17" s="10">
        <f>VALUE(data!AC24)</f>
        <v>0.44290000000000002</v>
      </c>
      <c r="AD17" s="3">
        <f>data!AD24</f>
        <v>0</v>
      </c>
      <c r="AE17" s="10">
        <f>VALUE(data!AE24)</f>
        <v>5.7000000000000002E-3</v>
      </c>
      <c r="AF17" s="4"/>
      <c r="AG17" s="3">
        <f>data!AG20</f>
        <v>15</v>
      </c>
      <c r="AH17" s="3">
        <f>data!AH20</f>
        <v>0</v>
      </c>
      <c r="AI17" s="10">
        <f>VALUE(data!AI20)</f>
        <v>0.4834</v>
      </c>
      <c r="AJ17" s="3">
        <f>data!AJ20</f>
        <v>0</v>
      </c>
      <c r="AK17" s="10">
        <f>VALUE(data!AK20)</f>
        <v>0.56520000000000004</v>
      </c>
      <c r="AL17" s="3">
        <f>data!AL20</f>
        <v>0</v>
      </c>
      <c r="AM17" s="10">
        <f>VALUE(data!AM20)</f>
        <v>-8.1699999999999995E-2</v>
      </c>
      <c r="AN17" s="4"/>
      <c r="AO17" s="3">
        <f>data!AO20</f>
        <v>12</v>
      </c>
      <c r="AP17" s="3">
        <f>data!AP20</f>
        <v>0</v>
      </c>
      <c r="AQ17" s="10">
        <f>VALUE(data!AQ20)</f>
        <v>0.38040000000000002</v>
      </c>
      <c r="AR17" s="3">
        <f>data!AR20</f>
        <v>0</v>
      </c>
      <c r="AS17" s="10">
        <f>VALUE(data!AS20)</f>
        <v>0.45069999999999999</v>
      </c>
      <c r="AT17" s="3">
        <f>data!AT20</f>
        <v>0</v>
      </c>
      <c r="AU17" s="10">
        <f>VALUE(data!AU20)</f>
        <v>-7.0199999999999999E-2</v>
      </c>
      <c r="AV17" s="4"/>
      <c r="AW17" s="3">
        <f>data!AW20</f>
        <v>15</v>
      </c>
      <c r="AX17" s="3">
        <f>data!AX20</f>
        <v>0</v>
      </c>
      <c r="AY17" s="10">
        <f>VALUE(data!AY20)</f>
        <v>0.25040000000000001</v>
      </c>
      <c r="AZ17" s="3">
        <f>data!AZ20</f>
        <v>0</v>
      </c>
      <c r="BA17" s="10">
        <f>VALUE(data!BA20)</f>
        <v>0.32590000000000002</v>
      </c>
      <c r="BB17" s="3">
        <f>data!BB20</f>
        <v>0</v>
      </c>
      <c r="BC17" s="10">
        <f>VALUE(data!BC20)</f>
        <v>-7.5399999999999995E-2</v>
      </c>
      <c r="BD17" s="4"/>
      <c r="BE17" s="17">
        <f>data!BE19</f>
        <v>13</v>
      </c>
      <c r="BF17" s="3">
        <f>data!BF19</f>
        <v>0</v>
      </c>
      <c r="BG17" s="3" t="str">
        <f>data!BG19</f>
        <v>$154,475.06</v>
      </c>
      <c r="BH17" s="12">
        <f>data!BG19*($BL$5/12)</f>
        <v>154475.06</v>
      </c>
      <c r="BI17" s="3"/>
      <c r="BJ17" s="3">
        <f>data!BJ19</f>
        <v>0</v>
      </c>
      <c r="BK17" s="12">
        <f>data!BI19*($BL$5/12)</f>
        <v>201489.31</v>
      </c>
      <c r="BL17" s="5"/>
    </row>
    <row r="18" spans="1:64" x14ac:dyDescent="0.25">
      <c r="A18" s="3">
        <f>data!A10</f>
        <v>11</v>
      </c>
      <c r="B18" s="3">
        <f>data!B10</f>
        <v>0</v>
      </c>
      <c r="C18" s="15">
        <f>VALUE(data!C10)</f>
        <v>1601730.32</v>
      </c>
      <c r="D18" s="3">
        <f>data!D10</f>
        <v>0</v>
      </c>
      <c r="E18" s="15">
        <f>VALUE(data!E10)</f>
        <v>0</v>
      </c>
      <c r="F18" s="3">
        <f>data!F10</f>
        <v>0</v>
      </c>
      <c r="G18" s="15">
        <f>VALUE(data!G10)</f>
        <v>1601730.32</v>
      </c>
      <c r="H18" s="4"/>
      <c r="I18" s="3">
        <f>data!I10</f>
        <v>11</v>
      </c>
      <c r="J18" s="3">
        <f>data!J10</f>
        <v>0</v>
      </c>
      <c r="K18" s="15">
        <f>VALUE(data!K10)</f>
        <v>127088.03</v>
      </c>
      <c r="L18" s="3">
        <f>data!L10</f>
        <v>0</v>
      </c>
      <c r="M18" s="15">
        <f>VALUE(data!M10)</f>
        <v>0</v>
      </c>
      <c r="N18" s="3">
        <f>data!N10</f>
        <v>0</v>
      </c>
      <c r="O18" s="15">
        <f>VALUE(data!O10)</f>
        <v>127088.03</v>
      </c>
      <c r="P18" s="4"/>
      <c r="Q18" s="3">
        <f>data!Q14</f>
        <v>11</v>
      </c>
      <c r="R18" s="3">
        <f>data!R14</f>
        <v>0</v>
      </c>
      <c r="S18" s="10">
        <f>VALUE(data!S14)</f>
        <v>7.9299999999999995E-2</v>
      </c>
      <c r="T18" s="3">
        <f>data!T14</f>
        <v>0</v>
      </c>
      <c r="U18" s="10">
        <f>VALUE(data!U14)</f>
        <v>0</v>
      </c>
      <c r="V18" s="3">
        <f>data!V14</f>
        <v>0</v>
      </c>
      <c r="W18" s="10">
        <f>VALUE(data!W14)</f>
        <v>7.9299999999999995E-2</v>
      </c>
      <c r="X18" s="4"/>
      <c r="Y18" s="3">
        <f>data!Y25</f>
        <v>11</v>
      </c>
      <c r="Z18" s="3">
        <f>data!Z25</f>
        <v>0</v>
      </c>
      <c r="AA18" s="10">
        <f>VALUE(data!AA25)</f>
        <v>0.45179999999999998</v>
      </c>
      <c r="AB18" s="3">
        <f>data!AB25</f>
        <v>0</v>
      </c>
      <c r="AC18" s="10">
        <f>VALUE(data!AC25)</f>
        <v>0</v>
      </c>
      <c r="AD18" s="3">
        <f>data!AD25</f>
        <v>0</v>
      </c>
      <c r="AE18" s="10">
        <f>VALUE(data!AE25)</f>
        <v>0.45179999999999998</v>
      </c>
      <c r="AF18" s="4"/>
      <c r="AG18" s="3">
        <f>data!AG10</f>
        <v>11</v>
      </c>
      <c r="AH18" s="3">
        <f>data!AH10</f>
        <v>0</v>
      </c>
      <c r="AI18" s="10">
        <f>VALUE(data!AI10)</f>
        <v>0.50639999999999996</v>
      </c>
      <c r="AJ18" s="3">
        <f>data!AJ10</f>
        <v>0</v>
      </c>
      <c r="AK18" s="10">
        <f>VALUE(data!AK10)</f>
        <v>0</v>
      </c>
      <c r="AL18" s="3">
        <f>data!AL10</f>
        <v>0</v>
      </c>
      <c r="AM18" s="10">
        <f>VALUE(data!AM10)</f>
        <v>0.50639999999999996</v>
      </c>
      <c r="AN18" s="4"/>
      <c r="AO18" s="3">
        <f>data!AO10</f>
        <v>11</v>
      </c>
      <c r="AP18" s="3">
        <f>data!AP10</f>
        <v>0</v>
      </c>
      <c r="AQ18" s="10">
        <f>VALUE(data!AQ10)</f>
        <v>0.45810000000000001</v>
      </c>
      <c r="AR18" s="3">
        <f>data!AR10</f>
        <v>0</v>
      </c>
      <c r="AS18" s="10">
        <f>VALUE(data!AS10)</f>
        <v>0</v>
      </c>
      <c r="AT18" s="3">
        <f>data!AT10</f>
        <v>0</v>
      </c>
      <c r="AU18" s="10">
        <f>VALUE(data!AU10)</f>
        <v>0.45810000000000001</v>
      </c>
      <c r="AV18" s="4"/>
      <c r="AW18" s="3">
        <f>data!AW10</f>
        <v>11</v>
      </c>
      <c r="AX18" s="3">
        <f>data!AX10</f>
        <v>0</v>
      </c>
      <c r="AY18" s="10">
        <f>VALUE(data!AY10)</f>
        <v>0.2898</v>
      </c>
      <c r="AZ18" s="3">
        <f>data!AZ10</f>
        <v>0</v>
      </c>
      <c r="BA18" s="10">
        <f>VALUE(data!BA10)</f>
        <v>0</v>
      </c>
      <c r="BB18" s="3">
        <f>data!BB10</f>
        <v>0</v>
      </c>
      <c r="BC18" s="10">
        <f>VALUE(data!BC10)</f>
        <v>0.2898</v>
      </c>
      <c r="BD18" s="4"/>
      <c r="BE18" s="17">
        <f>data!BE20</f>
        <v>11</v>
      </c>
      <c r="BF18" s="3">
        <f>data!BF20</f>
        <v>0</v>
      </c>
      <c r="BG18" s="3" t="str">
        <f>data!BG20</f>
        <v>$145,869.70</v>
      </c>
      <c r="BH18" s="12">
        <f>data!BG20*($BL$5/12)</f>
        <v>145869.70000000001</v>
      </c>
      <c r="BI18" s="3"/>
      <c r="BJ18" s="3">
        <f>data!BJ20</f>
        <v>0</v>
      </c>
      <c r="BK18" s="12">
        <f>data!BI20*($BL$5/12)</f>
        <v>241573.6</v>
      </c>
      <c r="BL18" s="5"/>
    </row>
    <row r="19" spans="1:64" x14ac:dyDescent="0.25">
      <c r="A19" s="3" t="str">
        <f>data!A20</f>
        <v>09</v>
      </c>
      <c r="B19" s="3">
        <f>data!B20</f>
        <v>0</v>
      </c>
      <c r="C19" s="15">
        <f>VALUE(data!C20)</f>
        <v>0</v>
      </c>
      <c r="D19" s="3">
        <f>data!D20</f>
        <v>0</v>
      </c>
      <c r="E19" s="15">
        <f>VALUE(data!E20)</f>
        <v>62789.27</v>
      </c>
      <c r="F19" s="3">
        <f>data!F20</f>
        <v>0</v>
      </c>
      <c r="G19" s="15">
        <f>VALUE(data!G20)</f>
        <v>-62789.27</v>
      </c>
      <c r="H19" s="4"/>
      <c r="I19" s="3" t="str">
        <f>data!I20</f>
        <v>09</v>
      </c>
      <c r="J19" s="3">
        <f>data!J20</f>
        <v>0</v>
      </c>
      <c r="K19" s="15">
        <f>VALUE(data!K20)</f>
        <v>0</v>
      </c>
      <c r="L19" s="3">
        <f>data!L20</f>
        <v>0</v>
      </c>
      <c r="M19" s="15">
        <f>VALUE(data!M20)</f>
        <v>-242.16</v>
      </c>
      <c r="N19" s="3">
        <f>data!N20</f>
        <v>0</v>
      </c>
      <c r="O19" s="15">
        <f>VALUE(data!O20)</f>
        <v>242.16</v>
      </c>
      <c r="P19" s="4"/>
      <c r="Q19" s="3" t="str">
        <f>data!Q19</f>
        <v>09</v>
      </c>
      <c r="R19" s="3">
        <f>data!R19</f>
        <v>0</v>
      </c>
      <c r="S19" s="10">
        <f>VALUE(data!S19)</f>
        <v>0</v>
      </c>
      <c r="T19" s="3">
        <f>data!T19</f>
        <v>0</v>
      </c>
      <c r="U19" s="10">
        <f>VALUE(data!U19)</f>
        <v>-3.8E-3</v>
      </c>
      <c r="V19" s="3">
        <f>data!V19</f>
        <v>0</v>
      </c>
      <c r="W19" s="10">
        <f>VALUE(data!W19)</f>
        <v>3.8E-3</v>
      </c>
      <c r="X19" s="4"/>
      <c r="Y19" s="3" t="str">
        <f>data!Y10</f>
        <v>09</v>
      </c>
      <c r="Z19" s="3">
        <f>data!Z10</f>
        <v>0</v>
      </c>
      <c r="AA19" s="10">
        <f>VALUE(data!AA10)</f>
        <v>0</v>
      </c>
      <c r="AB19" s="3">
        <f>data!AB10</f>
        <v>0</v>
      </c>
      <c r="AC19" s="10">
        <f>VALUE(data!AC10)</f>
        <v>0.75129999999999997</v>
      </c>
      <c r="AD19" s="3">
        <f>data!AD10</f>
        <v>0</v>
      </c>
      <c r="AE19" s="10">
        <f>VALUE(data!AE10)</f>
        <v>-0.75129999999999997</v>
      </c>
      <c r="AF19" s="4"/>
      <c r="AG19" s="3" t="str">
        <f>data!AG21</f>
        <v>05</v>
      </c>
      <c r="AH19" s="3">
        <f>data!AH21</f>
        <v>0</v>
      </c>
      <c r="AI19" s="10">
        <f>VALUE(data!AI21)</f>
        <v>0</v>
      </c>
      <c r="AJ19" s="3">
        <f>data!AJ21</f>
        <v>0</v>
      </c>
      <c r="AK19" s="10">
        <f>VALUE(data!AK21)</f>
        <v>0.44069999999999998</v>
      </c>
      <c r="AL19" s="3">
        <f>data!AL21</f>
        <v>0</v>
      </c>
      <c r="AM19" s="10">
        <f>VALUE(data!AM21)</f>
        <v>-0.44069999999999998</v>
      </c>
      <c r="AN19" s="4"/>
      <c r="AO19" s="3" t="str">
        <f>data!AO21</f>
        <v>05</v>
      </c>
      <c r="AP19" s="3">
        <f>data!AP21</f>
        <v>0</v>
      </c>
      <c r="AQ19" s="10">
        <f>VALUE(data!AQ21)</f>
        <v>0</v>
      </c>
      <c r="AR19" s="3">
        <f>data!AR21</f>
        <v>0</v>
      </c>
      <c r="AS19" s="10">
        <f>VALUE(data!AS21)</f>
        <v>0.2351</v>
      </c>
      <c r="AT19" s="3">
        <f>data!AT21</f>
        <v>0</v>
      </c>
      <c r="AU19" s="10">
        <f>VALUE(data!AU21)</f>
        <v>-0.2351</v>
      </c>
      <c r="AV19" s="4"/>
      <c r="AW19" s="3" t="str">
        <f>data!AW21</f>
        <v>05</v>
      </c>
      <c r="AX19" s="3">
        <f>data!AX21</f>
        <v>0</v>
      </c>
      <c r="AY19" s="10">
        <f>VALUE(data!AY21)</f>
        <v>0</v>
      </c>
      <c r="AZ19" s="3">
        <f>data!AZ21</f>
        <v>0</v>
      </c>
      <c r="BA19" s="10">
        <f>VALUE(data!BA21)</f>
        <v>9.6699999999999994E-2</v>
      </c>
      <c r="BB19" s="3">
        <f>data!BB21</f>
        <v>0</v>
      </c>
      <c r="BC19" s="10">
        <f>VALUE(data!BC21)</f>
        <v>-9.6699999999999994E-2</v>
      </c>
      <c r="BD19" s="4"/>
      <c r="BE19" s="3" t="str">
        <f>data!BE21</f>
        <v>AVG</v>
      </c>
      <c r="BF19" s="3">
        <f>data!BF21</f>
        <v>0</v>
      </c>
      <c r="BG19" s="3" t="str">
        <f>data!BG21</f>
        <v>$43,511.93</v>
      </c>
      <c r="BH19" s="12">
        <f>data!BG21*($BL$5/12)</f>
        <v>43511.93</v>
      </c>
      <c r="BI19" s="3"/>
      <c r="BJ19" s="3">
        <f>data!BJ21</f>
        <v>0</v>
      </c>
      <c r="BK19" s="12">
        <f>data!BI21*($BL$5/12)</f>
        <v>66832.39</v>
      </c>
      <c r="BL19" s="5"/>
    </row>
    <row r="20" spans="1:64" x14ac:dyDescent="0.25">
      <c r="A20" s="3" t="str">
        <f>data!A22</f>
        <v>05</v>
      </c>
      <c r="B20" s="3">
        <f>data!B22</f>
        <v>0</v>
      </c>
      <c r="C20" s="15">
        <f>VALUE(data!C22)</f>
        <v>0</v>
      </c>
      <c r="D20" s="3">
        <f>data!D22</f>
        <v>0</v>
      </c>
      <c r="E20" s="15">
        <f>VALUE(data!E22)</f>
        <v>135935.56</v>
      </c>
      <c r="F20" s="3">
        <f>data!F22</f>
        <v>0</v>
      </c>
      <c r="G20" s="15">
        <f>VALUE(data!G22)</f>
        <v>-135935.56</v>
      </c>
      <c r="H20" s="4"/>
      <c r="I20" s="3" t="str">
        <f>data!I22</f>
        <v>05</v>
      </c>
      <c r="J20" s="3">
        <f>data!J22</f>
        <v>0</v>
      </c>
      <c r="K20" s="15">
        <f>VALUE(data!K22)</f>
        <v>0</v>
      </c>
      <c r="L20" s="3">
        <f>data!L22</f>
        <v>0</v>
      </c>
      <c r="M20" s="15">
        <f>VALUE(data!M22)</f>
        <v>12960.73</v>
      </c>
      <c r="N20" s="3">
        <f>data!N22</f>
        <v>0</v>
      </c>
      <c r="O20" s="15">
        <f>VALUE(data!O22)</f>
        <v>-12960.73</v>
      </c>
      <c r="P20" s="4"/>
      <c r="Q20" s="3" t="str">
        <f>data!Q22</f>
        <v>05</v>
      </c>
      <c r="R20" s="3">
        <f>data!R22</f>
        <v>0</v>
      </c>
      <c r="S20" s="10">
        <f>VALUE(data!S22)</f>
        <v>0</v>
      </c>
      <c r="T20" s="3">
        <f>data!T22</f>
        <v>0</v>
      </c>
      <c r="U20" s="10">
        <f>VALUE(data!U22)</f>
        <v>9.5299999999999996E-2</v>
      </c>
      <c r="V20" s="3">
        <f>data!V22</f>
        <v>0</v>
      </c>
      <c r="W20" s="10">
        <f>VALUE(data!W22)</f>
        <v>-9.5299999999999996E-2</v>
      </c>
      <c r="X20" s="4"/>
      <c r="Y20" s="3" t="str">
        <f>data!Y11</f>
        <v>05</v>
      </c>
      <c r="Z20" s="3">
        <f>data!Z11</f>
        <v>0</v>
      </c>
      <c r="AA20" s="10">
        <f>VALUE(data!AA11)</f>
        <v>0</v>
      </c>
      <c r="AB20" s="3">
        <f>data!AB11</f>
        <v>0</v>
      </c>
      <c r="AC20" s="10">
        <f>VALUE(data!AC11)</f>
        <v>0.51770000000000005</v>
      </c>
      <c r="AD20" s="3">
        <f>data!AD11</f>
        <v>0</v>
      </c>
      <c r="AE20" s="10">
        <f>VALUE(data!AE11)</f>
        <v>-0.51770000000000005</v>
      </c>
      <c r="AF20" s="4"/>
      <c r="AG20" s="3" t="str">
        <f>data!AG22</f>
        <v>03</v>
      </c>
      <c r="AH20" s="3">
        <f>data!AH22</f>
        <v>0</v>
      </c>
      <c r="AI20" s="10">
        <f>VALUE(data!AI22)</f>
        <v>0</v>
      </c>
      <c r="AJ20" s="3">
        <f>data!AJ22</f>
        <v>0</v>
      </c>
      <c r="AK20" s="10">
        <f>VALUE(data!AK22)</f>
        <v>0.45789999999999997</v>
      </c>
      <c r="AL20" s="3">
        <f>data!AL22</f>
        <v>0</v>
      </c>
      <c r="AM20" s="10">
        <f>VALUE(data!AM22)</f>
        <v>-0.45789999999999997</v>
      </c>
      <c r="AN20" s="4"/>
      <c r="AO20" s="3">
        <f>data!AO22</f>
        <v>18</v>
      </c>
      <c r="AP20" s="3">
        <f>data!AP22</f>
        <v>0</v>
      </c>
      <c r="AQ20" s="10">
        <f>VALUE(data!AQ22)</f>
        <v>0</v>
      </c>
      <c r="AR20" s="3">
        <f>data!AR22</f>
        <v>0</v>
      </c>
      <c r="AS20" s="10">
        <f>VALUE(data!AS22)</f>
        <v>0.46860000000000002</v>
      </c>
      <c r="AT20" s="3">
        <f>data!AT22</f>
        <v>0</v>
      </c>
      <c r="AU20" s="10">
        <f>VALUE(data!AU22)</f>
        <v>-0.46860000000000002</v>
      </c>
      <c r="AV20" s="4"/>
      <c r="AW20" s="3" t="str">
        <f>data!AW22</f>
        <v>04</v>
      </c>
      <c r="AX20" s="3">
        <f>data!AX22</f>
        <v>0</v>
      </c>
      <c r="AY20" s="10">
        <f>VALUE(data!AY22)</f>
        <v>0</v>
      </c>
      <c r="AZ20" s="3">
        <f>data!AZ22</f>
        <v>0</v>
      </c>
      <c r="BA20" s="10">
        <f>VALUE(data!BA22)</f>
        <v>0.21940000000000001</v>
      </c>
      <c r="BB20" s="3">
        <f>data!BB22</f>
        <v>0</v>
      </c>
      <c r="BC20" s="10">
        <f>VALUE(data!BC22)</f>
        <v>-0.21940000000000001</v>
      </c>
      <c r="BD20" s="4"/>
      <c r="BE20" s="3">
        <f>data!BE22</f>
        <v>0</v>
      </c>
      <c r="BF20" s="3">
        <f>data!BF22</f>
        <v>0</v>
      </c>
      <c r="BG20" s="3">
        <f>data!BG22</f>
        <v>0</v>
      </c>
      <c r="BH20" s="12">
        <f>data!BG22*($BL$5/12)</f>
        <v>0</v>
      </c>
      <c r="BI20" s="3"/>
      <c r="BJ20" s="3">
        <f>data!BJ22</f>
        <v>0</v>
      </c>
      <c r="BK20" s="12">
        <f>data!BI22*($BL$5/12)</f>
        <v>0</v>
      </c>
      <c r="BL20" s="5"/>
    </row>
    <row r="21" spans="1:64" x14ac:dyDescent="0.25">
      <c r="A21" s="3" t="str">
        <f>data!A23</f>
        <v>04</v>
      </c>
      <c r="B21" s="3">
        <f>data!B23</f>
        <v>0</v>
      </c>
      <c r="C21" s="15">
        <f>VALUE(data!C23)</f>
        <v>0</v>
      </c>
      <c r="D21" s="3">
        <f>data!D23</f>
        <v>0</v>
      </c>
      <c r="E21" s="15">
        <f>VALUE(data!E23)</f>
        <v>206444.08</v>
      </c>
      <c r="F21" s="3">
        <f>data!F23</f>
        <v>0</v>
      </c>
      <c r="G21" s="15">
        <f>VALUE(data!G23)</f>
        <v>-206444.08</v>
      </c>
      <c r="H21" s="4"/>
      <c r="I21" s="3" t="str">
        <f>data!I23</f>
        <v>04</v>
      </c>
      <c r="J21" s="3">
        <f>data!J23</f>
        <v>0</v>
      </c>
      <c r="K21" s="15">
        <f>VALUE(data!K23)</f>
        <v>0</v>
      </c>
      <c r="L21" s="3">
        <f>data!L23</f>
        <v>0</v>
      </c>
      <c r="M21" s="15">
        <f>VALUE(data!M23)</f>
        <v>35232.410000000003</v>
      </c>
      <c r="N21" s="3">
        <f>data!N23</f>
        <v>0</v>
      </c>
      <c r="O21" s="15">
        <f>VALUE(data!O23)</f>
        <v>-35232.410000000003</v>
      </c>
      <c r="P21" s="4"/>
      <c r="Q21" s="3" t="str">
        <f>data!Q23</f>
        <v>04</v>
      </c>
      <c r="R21" s="3">
        <f>data!R23</f>
        <v>0</v>
      </c>
      <c r="S21" s="10">
        <f>VALUE(data!S23)</f>
        <v>0</v>
      </c>
      <c r="T21" s="3">
        <f>data!T23</f>
        <v>0</v>
      </c>
      <c r="U21" s="10">
        <f>VALUE(data!U23)</f>
        <v>0.1706</v>
      </c>
      <c r="V21" s="3">
        <f>data!V23</f>
        <v>0</v>
      </c>
      <c r="W21" s="10">
        <f>VALUE(data!W23)</f>
        <v>-0.1706</v>
      </c>
      <c r="X21" s="4"/>
      <c r="Y21" s="3" t="str">
        <f>data!Y12</f>
        <v>04</v>
      </c>
      <c r="Z21" s="3">
        <f>data!Z12</f>
        <v>0</v>
      </c>
      <c r="AA21" s="10">
        <f>VALUE(data!AA12)</f>
        <v>0</v>
      </c>
      <c r="AB21" s="3">
        <f>data!AB12</f>
        <v>0</v>
      </c>
      <c r="AC21" s="10">
        <f>VALUE(data!AC12)</f>
        <v>0.48070000000000002</v>
      </c>
      <c r="AD21" s="3">
        <f>data!AD12</f>
        <v>0</v>
      </c>
      <c r="AE21" s="10">
        <f>VALUE(data!AE12)</f>
        <v>-0.48070000000000002</v>
      </c>
      <c r="AF21" s="4"/>
      <c r="AG21" s="3">
        <f>data!AG23</f>
        <v>18</v>
      </c>
      <c r="AH21" s="3">
        <f>data!AH23</f>
        <v>0</v>
      </c>
      <c r="AI21" s="10">
        <f>VALUE(data!AI23)</f>
        <v>0</v>
      </c>
      <c r="AJ21" s="3">
        <f>data!AJ23</f>
        <v>0</v>
      </c>
      <c r="AK21" s="10">
        <f>VALUE(data!AK23)</f>
        <v>0.51939999999999997</v>
      </c>
      <c r="AL21" s="3">
        <f>data!AL23</f>
        <v>0</v>
      </c>
      <c r="AM21" s="10">
        <f>VALUE(data!AM23)</f>
        <v>-0.51939999999999997</v>
      </c>
      <c r="AN21" s="4"/>
      <c r="AO21" s="3" t="str">
        <f>data!AO23</f>
        <v>04</v>
      </c>
      <c r="AP21" s="3">
        <f>data!AP23</f>
        <v>0</v>
      </c>
      <c r="AQ21" s="10">
        <f>VALUE(data!AQ23)</f>
        <v>0</v>
      </c>
      <c r="AR21" s="3">
        <f>data!AR23</f>
        <v>0</v>
      </c>
      <c r="AS21" s="10">
        <f>VALUE(data!AS23)</f>
        <v>0.51759999999999995</v>
      </c>
      <c r="AT21" s="3">
        <f>data!AT23</f>
        <v>0</v>
      </c>
      <c r="AU21" s="10">
        <f>VALUE(data!AU23)</f>
        <v>-0.51759999999999995</v>
      </c>
      <c r="AV21" s="4"/>
      <c r="AW21" s="3" t="str">
        <f>data!AW23</f>
        <v>03</v>
      </c>
      <c r="AX21" s="3">
        <f>data!AX23</f>
        <v>0</v>
      </c>
      <c r="AY21" s="10">
        <f>VALUE(data!AY23)</f>
        <v>0</v>
      </c>
      <c r="AZ21" s="3">
        <f>data!AZ23</f>
        <v>0</v>
      </c>
      <c r="BA21" s="10">
        <f>VALUE(data!BA23)</f>
        <v>0.23719999999999999</v>
      </c>
      <c r="BB21" s="3">
        <f>data!BB23</f>
        <v>0</v>
      </c>
      <c r="BC21" s="10">
        <f>VALUE(data!BC23)</f>
        <v>-0.23719999999999999</v>
      </c>
      <c r="BD21" s="4"/>
      <c r="BE21" s="3">
        <f>data!BE23</f>
        <v>0</v>
      </c>
      <c r="BF21" s="3">
        <f>data!BF23</f>
        <v>0</v>
      </c>
      <c r="BG21" s="3">
        <f>data!BG23</f>
        <v>0</v>
      </c>
      <c r="BH21" s="12">
        <f>data!BG23*($BL$5/12)</f>
        <v>0</v>
      </c>
      <c r="BI21" s="3"/>
      <c r="BJ21" s="3">
        <f>data!BJ23</f>
        <v>0</v>
      </c>
      <c r="BK21" s="12">
        <f>data!BI23*($BL$5/12)</f>
        <v>0</v>
      </c>
      <c r="BL21" s="5"/>
    </row>
    <row r="22" spans="1:64" x14ac:dyDescent="0.25">
      <c r="A22" s="3">
        <f>data!A24</f>
        <v>18</v>
      </c>
      <c r="B22" s="3">
        <f>data!B24</f>
        <v>0</v>
      </c>
      <c r="C22" s="15">
        <f>VALUE(data!C24)</f>
        <v>0</v>
      </c>
      <c r="D22" s="3">
        <f>data!D24</f>
        <v>0</v>
      </c>
      <c r="E22" s="15">
        <f>VALUE(data!E24)</f>
        <v>263021.62</v>
      </c>
      <c r="F22" s="3">
        <f>data!F24</f>
        <v>0</v>
      </c>
      <c r="G22" s="15">
        <f>VALUE(data!G24)</f>
        <v>-263021.62</v>
      </c>
      <c r="H22" s="4"/>
      <c r="I22" s="3">
        <f>data!I24</f>
        <v>18</v>
      </c>
      <c r="J22" s="3">
        <f>data!J24</f>
        <v>0</v>
      </c>
      <c r="K22" s="15">
        <f>VALUE(data!K24)</f>
        <v>0</v>
      </c>
      <c r="L22" s="3">
        <f>data!L24</f>
        <v>0</v>
      </c>
      <c r="M22" s="15">
        <f>VALUE(data!M24)</f>
        <v>55794.54</v>
      </c>
      <c r="N22" s="3">
        <f>data!N24</f>
        <v>0</v>
      </c>
      <c r="O22" s="15">
        <f>VALUE(data!O24)</f>
        <v>-55794.54</v>
      </c>
      <c r="P22" s="4"/>
      <c r="Q22" s="3" t="str">
        <f>data!Q24</f>
        <v>03</v>
      </c>
      <c r="R22" s="3">
        <f>data!R24</f>
        <v>0</v>
      </c>
      <c r="S22" s="10">
        <f>VALUE(data!S24)</f>
        <v>0</v>
      </c>
      <c r="T22" s="3">
        <f>data!T24</f>
        <v>0</v>
      </c>
      <c r="U22" s="10">
        <f>VALUE(data!U24)</f>
        <v>0.1832</v>
      </c>
      <c r="V22" s="3">
        <f>data!V24</f>
        <v>0</v>
      </c>
      <c r="W22" s="10">
        <f>VALUE(data!W24)</f>
        <v>-0.1832</v>
      </c>
      <c r="X22" s="4"/>
      <c r="Y22" s="3" t="str">
        <f>data!Y13</f>
        <v>03</v>
      </c>
      <c r="Z22" s="3">
        <f>data!Z13</f>
        <v>0</v>
      </c>
      <c r="AA22" s="10">
        <f>VALUE(data!AA13)</f>
        <v>0</v>
      </c>
      <c r="AB22" s="3">
        <f>data!AB13</f>
        <v>0</v>
      </c>
      <c r="AC22" s="10">
        <f>VALUE(data!AC13)</f>
        <v>0.38979999999999998</v>
      </c>
      <c r="AD22" s="3">
        <f>data!AD13</f>
        <v>0</v>
      </c>
      <c r="AE22" s="10">
        <f>VALUE(data!AE13)</f>
        <v>-0.38979999999999998</v>
      </c>
      <c r="AF22" s="4"/>
      <c r="AG22" s="3" t="str">
        <f>data!AG24</f>
        <v>04</v>
      </c>
      <c r="AH22" s="3">
        <f>data!AH24</f>
        <v>0</v>
      </c>
      <c r="AI22" s="10">
        <f>VALUE(data!AI24)</f>
        <v>0</v>
      </c>
      <c r="AJ22" s="3">
        <f>data!AJ24</f>
        <v>0</v>
      </c>
      <c r="AK22" s="10">
        <f>VALUE(data!AK24)</f>
        <v>0.52259999999999995</v>
      </c>
      <c r="AL22" s="3">
        <f>data!AL24</f>
        <v>0</v>
      </c>
      <c r="AM22" s="10">
        <f>VALUE(data!AM24)</f>
        <v>-0.52259999999999995</v>
      </c>
      <c r="AN22" s="4"/>
      <c r="AO22" s="3" t="str">
        <f>data!AO24</f>
        <v>03</v>
      </c>
      <c r="AP22" s="3">
        <f>data!AP24</f>
        <v>0</v>
      </c>
      <c r="AQ22" s="10">
        <f>VALUE(data!AQ24)</f>
        <v>0</v>
      </c>
      <c r="AR22" s="3">
        <f>data!AR24</f>
        <v>0</v>
      </c>
      <c r="AS22" s="10">
        <f>VALUE(data!AS24)</f>
        <v>0.51790000000000003</v>
      </c>
      <c r="AT22" s="3">
        <f>data!AT24</f>
        <v>0</v>
      </c>
      <c r="AU22" s="10">
        <f>VALUE(data!AU24)</f>
        <v>-0.51790000000000003</v>
      </c>
      <c r="AV22" s="4"/>
      <c r="AW22" s="3">
        <f>data!AW24</f>
        <v>18</v>
      </c>
      <c r="AX22" s="3">
        <f>data!AX24</f>
        <v>0</v>
      </c>
      <c r="AY22" s="10">
        <f>VALUE(data!AY24)</f>
        <v>0</v>
      </c>
      <c r="AZ22" s="3">
        <f>data!AZ24</f>
        <v>0</v>
      </c>
      <c r="BA22" s="10">
        <f>VALUE(data!BA24)</f>
        <v>0.24990000000000001</v>
      </c>
      <c r="BB22" s="3">
        <f>data!BB24</f>
        <v>0</v>
      </c>
      <c r="BC22" s="10">
        <f>VALUE(data!BC24)</f>
        <v>-0.24990000000000001</v>
      </c>
      <c r="BD22" s="4"/>
      <c r="BE22" s="3">
        <f>data!BE24</f>
        <v>0</v>
      </c>
      <c r="BF22" s="3">
        <f>data!BF24</f>
        <v>0</v>
      </c>
      <c r="BG22" s="3">
        <f>data!BG24</f>
        <v>0</v>
      </c>
      <c r="BH22" s="12">
        <f>data!BG24*($BL$5/12)</f>
        <v>0</v>
      </c>
      <c r="BI22" s="3">
        <f>data!BI24</f>
        <v>0</v>
      </c>
      <c r="BJ22" s="3">
        <f>data!BJ24</f>
        <v>0</v>
      </c>
      <c r="BK22" s="12">
        <f>data!BI24*($BL$5/12)</f>
        <v>0</v>
      </c>
      <c r="BL22" s="5"/>
    </row>
    <row r="23" spans="1:64" x14ac:dyDescent="0.25">
      <c r="A23" s="3" t="str">
        <f>data!A25</f>
        <v>03</v>
      </c>
      <c r="B23" s="3">
        <f>data!B25</f>
        <v>0</v>
      </c>
      <c r="C23" s="15">
        <f>VALUE(data!C25)</f>
        <v>0</v>
      </c>
      <c r="D23" s="3">
        <f>data!D25</f>
        <v>0</v>
      </c>
      <c r="E23" s="15">
        <f>VALUE(data!E25)</f>
        <v>347524</v>
      </c>
      <c r="F23" s="3">
        <f>data!F25</f>
        <v>0</v>
      </c>
      <c r="G23" s="15">
        <f>VALUE(data!G25)</f>
        <v>-347524</v>
      </c>
      <c r="H23" s="4"/>
      <c r="I23" s="3" t="str">
        <f>data!I25</f>
        <v>03</v>
      </c>
      <c r="J23" s="3">
        <f>data!J25</f>
        <v>0</v>
      </c>
      <c r="K23" s="15">
        <f>VALUE(data!K25)</f>
        <v>0</v>
      </c>
      <c r="L23" s="3">
        <f>data!L25</f>
        <v>0</v>
      </c>
      <c r="M23" s="15">
        <f>VALUE(data!M25)</f>
        <v>63699.94</v>
      </c>
      <c r="N23" s="3">
        <f>data!N25</f>
        <v>0</v>
      </c>
      <c r="O23" s="15">
        <f>VALUE(data!O25)</f>
        <v>-63699.94</v>
      </c>
      <c r="P23" s="4"/>
      <c r="Q23" s="3">
        <f>data!Q25</f>
        <v>18</v>
      </c>
      <c r="R23" s="3">
        <f>data!R25</f>
        <v>0</v>
      </c>
      <c r="S23" s="10">
        <f>VALUE(data!S25)</f>
        <v>0</v>
      </c>
      <c r="T23" s="3">
        <f>data!T25</f>
        <v>0</v>
      </c>
      <c r="U23" s="10">
        <f>VALUE(data!U25)</f>
        <v>0.21210000000000001</v>
      </c>
      <c r="V23" s="3">
        <f>data!V25</f>
        <v>0</v>
      </c>
      <c r="W23" s="10">
        <f>VALUE(data!W25)</f>
        <v>-0.21210000000000001</v>
      </c>
      <c r="X23" s="4"/>
      <c r="Y23" s="3">
        <f>data!Y14</f>
        <v>18</v>
      </c>
      <c r="Z23" s="3">
        <f>data!Z14</f>
        <v>0</v>
      </c>
      <c r="AA23" s="10">
        <f>VALUE(data!AA14)</f>
        <v>0</v>
      </c>
      <c r="AB23" s="3">
        <f>data!AB14</f>
        <v>0</v>
      </c>
      <c r="AC23" s="10">
        <f>VALUE(data!AC14)</f>
        <v>0.3175</v>
      </c>
      <c r="AD23" s="3">
        <f>data!AD14</f>
        <v>0</v>
      </c>
      <c r="AE23" s="10">
        <f>VALUE(data!AE14)</f>
        <v>-0.3175</v>
      </c>
      <c r="AF23" s="4"/>
      <c r="AG23" s="3" t="str">
        <f>data!AG25</f>
        <v>09</v>
      </c>
      <c r="AH23" s="3">
        <f>data!AH25</f>
        <v>0</v>
      </c>
      <c r="AI23" s="10">
        <f>VALUE(data!AI25)</f>
        <v>0</v>
      </c>
      <c r="AJ23" s="3">
        <f>data!AJ25</f>
        <v>0</v>
      </c>
      <c r="AK23" s="10">
        <f>VALUE(data!AK25)</f>
        <v>0.61119999999999997</v>
      </c>
      <c r="AL23" s="3">
        <f>data!AL25</f>
        <v>0</v>
      </c>
      <c r="AM23" s="10">
        <f>VALUE(data!AM25)</f>
        <v>-0.61119999999999997</v>
      </c>
      <c r="AN23" s="4"/>
      <c r="AO23" s="3" t="str">
        <f>data!AO25</f>
        <v>09</v>
      </c>
      <c r="AP23" s="3">
        <f>data!AP25</f>
        <v>0</v>
      </c>
      <c r="AQ23" s="10">
        <f>VALUE(data!AQ25)</f>
        <v>0</v>
      </c>
      <c r="AR23" s="3">
        <f>data!AR25</f>
        <v>0</v>
      </c>
      <c r="AS23" s="10">
        <f>VALUE(data!AS25)</f>
        <v>0.52829999999999999</v>
      </c>
      <c r="AT23" s="3">
        <f>data!AT25</f>
        <v>0</v>
      </c>
      <c r="AU23" s="10">
        <f>VALUE(data!AU25)</f>
        <v>-0.52829999999999999</v>
      </c>
      <c r="AV23" s="4"/>
      <c r="AW23" s="3" t="str">
        <f>data!AW25</f>
        <v>09</v>
      </c>
      <c r="AX23" s="3">
        <f>data!AX25</f>
        <v>0</v>
      </c>
      <c r="AY23" s="10">
        <f>VALUE(data!AY25)</f>
        <v>0</v>
      </c>
      <c r="AZ23" s="3">
        <f>data!AZ25</f>
        <v>0</v>
      </c>
      <c r="BA23" s="10">
        <f>VALUE(data!BA25)</f>
        <v>0.48409999999999997</v>
      </c>
      <c r="BB23" s="3">
        <f>data!BB25</f>
        <v>0</v>
      </c>
      <c r="BC23" s="10">
        <f>VALUE(data!BC25)</f>
        <v>-0.48409999999999997</v>
      </c>
      <c r="BD23" s="4"/>
      <c r="BE23" s="3">
        <f>data!BE25</f>
        <v>0</v>
      </c>
      <c r="BF23" s="3">
        <f>data!BF25</f>
        <v>0</v>
      </c>
      <c r="BG23" s="3">
        <f>data!BG25</f>
        <v>0</v>
      </c>
      <c r="BH23" s="12">
        <f>data!BG25*($BL$5/12)</f>
        <v>0</v>
      </c>
      <c r="BI23" s="3">
        <f>data!BI25</f>
        <v>0</v>
      </c>
      <c r="BJ23" s="3">
        <f>data!BJ25</f>
        <v>0</v>
      </c>
      <c r="BK23" s="12">
        <f>data!BI25*($BL$5/12)</f>
        <v>0</v>
      </c>
      <c r="BL23" s="5"/>
    </row>
    <row r="24" spans="1:64" x14ac:dyDescent="0.25">
      <c r="A24" s="3" t="str">
        <f>data!A26</f>
        <v>AVG</v>
      </c>
      <c r="B24" s="3">
        <f>data!B26</f>
        <v>0</v>
      </c>
      <c r="C24" s="15">
        <f>VALUE(data!C26)</f>
        <v>467218.07</v>
      </c>
      <c r="D24" s="3">
        <f>data!D26</f>
        <v>0</v>
      </c>
      <c r="E24" s="15">
        <f>VALUE(data!E26)</f>
        <v>267203.95</v>
      </c>
      <c r="F24" s="3">
        <f>data!F26</f>
        <v>0</v>
      </c>
      <c r="G24" s="15">
        <f>VALUE(data!G26)</f>
        <v>200014.11</v>
      </c>
      <c r="H24" s="4"/>
      <c r="I24" s="3" t="str">
        <f>data!I26</f>
        <v>AVG</v>
      </c>
      <c r="J24" s="3">
        <f>data!J26</f>
        <v>0</v>
      </c>
      <c r="K24" s="15">
        <f>VALUE(data!K26)</f>
        <v>38458.120000000003</v>
      </c>
      <c r="L24" s="3">
        <f>data!L26</f>
        <v>0</v>
      </c>
      <c r="M24" s="15">
        <f>VALUE(data!M26)</f>
        <v>13890.23</v>
      </c>
      <c r="N24" s="3">
        <f>data!N26</f>
        <v>0</v>
      </c>
      <c r="O24" s="15">
        <f>VALUE(data!O26)</f>
        <v>24567.89</v>
      </c>
      <c r="P24" s="4"/>
      <c r="Q24" s="3" t="str">
        <f>data!Q26</f>
        <v>AVG</v>
      </c>
      <c r="R24" s="3">
        <f>data!R26</f>
        <v>0</v>
      </c>
      <c r="S24" s="10">
        <f>VALUE(data!S26)</f>
        <v>8.6800000000000002E-2</v>
      </c>
      <c r="T24" s="3">
        <f>data!T26</f>
        <v>0</v>
      </c>
      <c r="U24" s="10">
        <f>VALUE(data!U26)</f>
        <v>5.3800000000000001E-2</v>
      </c>
      <c r="V24" s="3">
        <f>data!V26</f>
        <v>0</v>
      </c>
      <c r="W24" s="10">
        <f>VALUE(data!W26)</f>
        <v>3.2899999999999999E-2</v>
      </c>
      <c r="X24" s="4"/>
      <c r="Y24" s="3" t="str">
        <f>data!Y26</f>
        <v>AVG</v>
      </c>
      <c r="Z24" s="3">
        <f>data!Z26</f>
        <v>0</v>
      </c>
      <c r="AA24" s="10">
        <f>VALUE(data!AA26)</f>
        <v>0.44540000000000002</v>
      </c>
      <c r="AB24" s="3">
        <f>data!AB26</f>
        <v>0</v>
      </c>
      <c r="AC24" s="10">
        <f>VALUE(data!AC26)</f>
        <v>0.52449999999999997</v>
      </c>
      <c r="AD24" s="3">
        <f>data!AD26</f>
        <v>0</v>
      </c>
      <c r="AE24" s="10">
        <f>VALUE(data!AE26)</f>
        <v>-7.9000000000000001E-2</v>
      </c>
      <c r="AF24" s="4"/>
      <c r="AG24" s="3" t="str">
        <f>data!AG26</f>
        <v>AVG</v>
      </c>
      <c r="AH24" s="3">
        <f>data!AH26</f>
        <v>0</v>
      </c>
      <c r="AI24" s="10">
        <f>VALUE(data!AI26)</f>
        <v>0.53159999999999996</v>
      </c>
      <c r="AJ24" s="3">
        <f>data!AJ26</f>
        <v>0</v>
      </c>
      <c r="AK24" s="10">
        <f>VALUE(data!AK26)</f>
        <v>0.51929999999999998</v>
      </c>
      <c r="AL24" s="3">
        <f>data!AL26</f>
        <v>0</v>
      </c>
      <c r="AM24" s="10">
        <f>VALUE(data!AM26)</f>
        <v>1.23E-2</v>
      </c>
      <c r="AN24" s="4"/>
      <c r="AO24" s="3" t="str">
        <f>data!AO26</f>
        <v>AVG</v>
      </c>
      <c r="AP24" s="3">
        <f>data!AP26</f>
        <v>0</v>
      </c>
      <c r="AQ24" s="10">
        <f>VALUE(data!AQ26)</f>
        <v>0.47710000000000002</v>
      </c>
      <c r="AR24" s="3">
        <f>data!AR26</f>
        <v>0</v>
      </c>
      <c r="AS24" s="10">
        <f>VALUE(data!AS26)</f>
        <v>0.4667</v>
      </c>
      <c r="AT24" s="3">
        <f>data!AT26</f>
        <v>0</v>
      </c>
      <c r="AU24" s="10">
        <f>VALUE(data!AU26)</f>
        <v>1.03E-2</v>
      </c>
      <c r="AV24" s="4"/>
      <c r="AW24" s="3" t="str">
        <f>data!AW26</f>
        <v>AVG</v>
      </c>
      <c r="AX24" s="3">
        <f>data!AX26</f>
        <v>0</v>
      </c>
      <c r="AY24" s="10">
        <f>VALUE(data!AY26)</f>
        <v>0.23649999999999999</v>
      </c>
      <c r="AZ24" s="3">
        <f>data!AZ26</f>
        <v>0</v>
      </c>
      <c r="BA24" s="10">
        <f>VALUE(data!BA26)</f>
        <v>0.23039999999999999</v>
      </c>
      <c r="BB24" s="3">
        <f>data!BB26</f>
        <v>0</v>
      </c>
      <c r="BC24" s="10">
        <f>VALUE(data!BC26)</f>
        <v>6.0000000000000001E-3</v>
      </c>
      <c r="BD24" s="4"/>
      <c r="BE24" s="3">
        <f>data!BE26</f>
        <v>0</v>
      </c>
      <c r="BF24" s="3">
        <f>data!BF26</f>
        <v>0</v>
      </c>
      <c r="BG24" s="3">
        <f>data!BG26</f>
        <v>0</v>
      </c>
      <c r="BH24" s="12">
        <f>data!BG26*($BL$5/12)</f>
        <v>0</v>
      </c>
      <c r="BI24" s="3">
        <f>data!BI26</f>
        <v>0</v>
      </c>
      <c r="BJ24" s="3">
        <f>data!BJ26</f>
        <v>0</v>
      </c>
      <c r="BK24" s="12">
        <f>data!BI26*($BL$5/12)</f>
        <v>0</v>
      </c>
      <c r="BL24" s="5"/>
    </row>
    <row r="25" spans="1:64" hidden="1" x14ac:dyDescent="0.25">
      <c r="A25" s="3">
        <f>data!A27</f>
        <v>0</v>
      </c>
      <c r="B25" s="3">
        <f>data!B27</f>
        <v>0</v>
      </c>
      <c r="C25" s="15">
        <f>VALUE(data!C27)</f>
        <v>0</v>
      </c>
      <c r="D25" s="3">
        <f>data!D27</f>
        <v>0</v>
      </c>
      <c r="E25" s="15">
        <f>VALUE(data!E27)</f>
        <v>0</v>
      </c>
      <c r="F25" s="3">
        <f>data!F27</f>
        <v>0</v>
      </c>
      <c r="G25" s="15">
        <f>VALUE(data!G27)</f>
        <v>0</v>
      </c>
      <c r="H25" s="4"/>
      <c r="I25" s="3">
        <f>data!I27</f>
        <v>0</v>
      </c>
      <c r="J25" s="3">
        <f>data!J27</f>
        <v>0</v>
      </c>
      <c r="K25" s="15">
        <f>VALUE(data!K27)</f>
        <v>0</v>
      </c>
      <c r="L25" s="3">
        <f>data!L27</f>
        <v>0</v>
      </c>
      <c r="M25" s="15">
        <f>VALUE(data!M27)</f>
        <v>0</v>
      </c>
      <c r="N25" s="3">
        <f>data!N27</f>
        <v>0</v>
      </c>
      <c r="O25" s="15">
        <f>VALUE(data!O27)</f>
        <v>0</v>
      </c>
      <c r="P25" s="4"/>
      <c r="Q25" s="3">
        <f>data!Q27</f>
        <v>0</v>
      </c>
      <c r="R25" s="3">
        <f>data!R27</f>
        <v>0</v>
      </c>
      <c r="S25" s="10">
        <f>VALUE(data!S27)</f>
        <v>0</v>
      </c>
      <c r="T25" s="3">
        <f>data!T27</f>
        <v>0</v>
      </c>
      <c r="U25" s="10">
        <f>VALUE(data!U27)</f>
        <v>0</v>
      </c>
      <c r="V25" s="3">
        <f>data!V27</f>
        <v>0</v>
      </c>
      <c r="W25" s="10">
        <f>VALUE(data!W27)</f>
        <v>0</v>
      </c>
      <c r="X25" s="4"/>
      <c r="Y25" s="3">
        <f>data!Y27</f>
        <v>0</v>
      </c>
      <c r="Z25" s="3">
        <f>data!Z27</f>
        <v>0</v>
      </c>
      <c r="AA25" s="10">
        <f>VALUE(data!AA27)</f>
        <v>0</v>
      </c>
      <c r="AB25" s="3">
        <f>data!AB27</f>
        <v>0</v>
      </c>
      <c r="AC25" s="10">
        <f>VALUE(data!AC27)</f>
        <v>0</v>
      </c>
      <c r="AD25" s="3">
        <f>data!AD27</f>
        <v>0</v>
      </c>
      <c r="AE25" s="10">
        <f>VALUE(data!AE27)</f>
        <v>0</v>
      </c>
      <c r="AF25" s="4"/>
      <c r="AG25" s="3">
        <f>data!AG27</f>
        <v>0</v>
      </c>
      <c r="AH25" s="3">
        <f>data!AH27</f>
        <v>0</v>
      </c>
      <c r="AI25" s="10">
        <f>VALUE(data!AI27)</f>
        <v>0</v>
      </c>
      <c r="AJ25" s="3">
        <f>data!AJ27</f>
        <v>0</v>
      </c>
      <c r="AK25" s="10">
        <f>VALUE(data!AK27)</f>
        <v>0</v>
      </c>
      <c r="AL25" s="3">
        <f>data!AL27</f>
        <v>0</v>
      </c>
      <c r="AM25" s="10">
        <f>VALUE(data!AM27)</f>
        <v>0</v>
      </c>
      <c r="AN25" s="4"/>
      <c r="AO25" s="3">
        <f>data!AO27</f>
        <v>0</v>
      </c>
      <c r="AP25" s="3">
        <f>data!AP27</f>
        <v>0</v>
      </c>
      <c r="AQ25" s="10">
        <f>VALUE(data!AQ27)</f>
        <v>0</v>
      </c>
      <c r="AR25" s="3">
        <f>data!AR27</f>
        <v>0</v>
      </c>
      <c r="AS25" s="10">
        <f>VALUE(data!AS27)</f>
        <v>0</v>
      </c>
      <c r="AT25" s="3">
        <f>data!AT27</f>
        <v>0</v>
      </c>
      <c r="AU25" s="10">
        <f>VALUE(data!AU27)</f>
        <v>0</v>
      </c>
      <c r="AV25" s="4"/>
      <c r="AW25" s="3">
        <f>data!AW27</f>
        <v>0</v>
      </c>
      <c r="AX25" s="3">
        <f>data!AX27</f>
        <v>0</v>
      </c>
      <c r="AY25" s="10">
        <f>VALUE(data!AY27)</f>
        <v>0</v>
      </c>
      <c r="AZ25" s="3">
        <f>data!AZ27</f>
        <v>0</v>
      </c>
      <c r="BA25" s="10">
        <f>VALUE(data!BA27)</f>
        <v>0</v>
      </c>
      <c r="BB25" s="3">
        <f>data!BB27</f>
        <v>0</v>
      </c>
      <c r="BC25" s="10">
        <f>VALUE(data!BC27)</f>
        <v>0</v>
      </c>
      <c r="BD25" s="4"/>
      <c r="BE25" s="3">
        <f>data!BE27</f>
        <v>0</v>
      </c>
      <c r="BF25" s="3">
        <f>data!BF27</f>
        <v>0</v>
      </c>
      <c r="BG25" s="3">
        <f>data!BG27</f>
        <v>0</v>
      </c>
      <c r="BH25" s="12">
        <f>data!BG27*($BL$5/12)</f>
        <v>0</v>
      </c>
      <c r="BI25" s="3">
        <f>data!BI27</f>
        <v>0</v>
      </c>
      <c r="BJ25" s="3">
        <f>data!BJ27</f>
        <v>0</v>
      </c>
      <c r="BK25" s="12">
        <f>data!BI27*($BL$5/12)</f>
        <v>0</v>
      </c>
      <c r="BL25" s="5"/>
    </row>
    <row r="26" spans="1:64" hidden="1" x14ac:dyDescent="0.25">
      <c r="A26" s="3">
        <f>data!A28</f>
        <v>0</v>
      </c>
      <c r="B26" s="3">
        <f>data!B28</f>
        <v>0</v>
      </c>
      <c r="C26" s="15">
        <f>VALUE(data!C28)</f>
        <v>0</v>
      </c>
      <c r="D26" s="3">
        <f>data!D28</f>
        <v>0</v>
      </c>
      <c r="E26" s="15">
        <f>VALUE(data!E28)</f>
        <v>0</v>
      </c>
      <c r="F26" s="3">
        <f>data!F28</f>
        <v>0</v>
      </c>
      <c r="G26" s="15">
        <f>VALUE(data!G28)</f>
        <v>0</v>
      </c>
      <c r="H26" s="4"/>
      <c r="I26" s="3">
        <f>data!I28</f>
        <v>0</v>
      </c>
      <c r="J26" s="3">
        <f>data!J28</f>
        <v>0</v>
      </c>
      <c r="K26" s="15">
        <f>VALUE(data!K28)</f>
        <v>0</v>
      </c>
      <c r="L26" s="3">
        <f>data!L28</f>
        <v>0</v>
      </c>
      <c r="M26" s="15">
        <f>VALUE(data!M28)</f>
        <v>0</v>
      </c>
      <c r="N26" s="3">
        <f>data!N28</f>
        <v>0</v>
      </c>
      <c r="O26" s="15">
        <f>VALUE(data!O28)</f>
        <v>0</v>
      </c>
      <c r="P26" s="4"/>
      <c r="Q26" s="3">
        <f>data!Q28</f>
        <v>0</v>
      </c>
      <c r="R26" s="3">
        <f>data!R28</f>
        <v>0</v>
      </c>
      <c r="S26" s="10">
        <f>VALUE(data!S28)</f>
        <v>0</v>
      </c>
      <c r="T26" s="3">
        <f>data!T28</f>
        <v>0</v>
      </c>
      <c r="U26" s="10">
        <f>VALUE(data!U28)</f>
        <v>0</v>
      </c>
      <c r="V26" s="3">
        <f>data!V28</f>
        <v>0</v>
      </c>
      <c r="W26" s="10">
        <f>VALUE(data!W28)</f>
        <v>0</v>
      </c>
      <c r="X26" s="4"/>
      <c r="Y26" s="3">
        <f>data!Y28</f>
        <v>0</v>
      </c>
      <c r="Z26" s="3">
        <f>data!Z28</f>
        <v>0</v>
      </c>
      <c r="AA26" s="10">
        <f>VALUE(data!AA28)</f>
        <v>0</v>
      </c>
      <c r="AB26" s="3">
        <f>data!AB28</f>
        <v>0</v>
      </c>
      <c r="AC26" s="10">
        <f>VALUE(data!AC28)</f>
        <v>0</v>
      </c>
      <c r="AD26" s="3">
        <f>data!AD28</f>
        <v>0</v>
      </c>
      <c r="AE26" s="10">
        <f>VALUE(data!AE28)</f>
        <v>0</v>
      </c>
      <c r="AF26" s="4"/>
      <c r="AG26" s="3">
        <f>data!AG28</f>
        <v>0</v>
      </c>
      <c r="AH26" s="3">
        <f>data!AH28</f>
        <v>0</v>
      </c>
      <c r="AI26" s="10">
        <f>VALUE(data!AI28)</f>
        <v>0</v>
      </c>
      <c r="AJ26" s="3">
        <f>data!AJ28</f>
        <v>0</v>
      </c>
      <c r="AK26" s="10">
        <f>VALUE(data!AK28)</f>
        <v>0</v>
      </c>
      <c r="AL26" s="3">
        <f>data!AL28</f>
        <v>0</v>
      </c>
      <c r="AM26" s="10">
        <f>VALUE(data!AM28)</f>
        <v>0</v>
      </c>
      <c r="AN26" s="4"/>
      <c r="AO26" s="3">
        <f>data!AO28</f>
        <v>0</v>
      </c>
      <c r="AP26" s="3">
        <f>data!AP28</f>
        <v>0</v>
      </c>
      <c r="AQ26" s="10">
        <f>VALUE(data!AQ28)</f>
        <v>0</v>
      </c>
      <c r="AR26" s="3">
        <f>data!AR28</f>
        <v>0</v>
      </c>
      <c r="AS26" s="10">
        <f>VALUE(data!AS28)</f>
        <v>0</v>
      </c>
      <c r="AT26" s="3">
        <f>data!AT28</f>
        <v>0</v>
      </c>
      <c r="AU26" s="10">
        <f>VALUE(data!AU28)</f>
        <v>0</v>
      </c>
      <c r="AV26" s="4"/>
      <c r="AW26" s="3">
        <f>data!AW28</f>
        <v>0</v>
      </c>
      <c r="AX26" s="3">
        <f>data!AX28</f>
        <v>0</v>
      </c>
      <c r="AY26" s="10">
        <f>VALUE(data!AY28)</f>
        <v>0</v>
      </c>
      <c r="AZ26" s="3">
        <f>data!AZ28</f>
        <v>0</v>
      </c>
      <c r="BA26" s="10">
        <f>VALUE(data!BA28)</f>
        <v>0</v>
      </c>
      <c r="BB26" s="3">
        <f>data!BB28</f>
        <v>0</v>
      </c>
      <c r="BC26" s="10">
        <f>VALUE(data!BC28)</f>
        <v>0</v>
      </c>
      <c r="BD26" s="4"/>
      <c r="BE26" s="3">
        <f>data!BE28</f>
        <v>0</v>
      </c>
      <c r="BF26" s="3">
        <f>data!BF28</f>
        <v>0</v>
      </c>
      <c r="BG26" s="3">
        <f>data!BG28</f>
        <v>0</v>
      </c>
      <c r="BH26" s="12">
        <f>data!BG28*($BL$5/12)</f>
        <v>0</v>
      </c>
      <c r="BI26" s="3">
        <f>data!BI28</f>
        <v>0</v>
      </c>
      <c r="BJ26" s="3">
        <f>data!BJ28</f>
        <v>0</v>
      </c>
      <c r="BK26" s="12">
        <f>data!BI28*($BL$5/12)</f>
        <v>0</v>
      </c>
      <c r="BL26" s="5"/>
    </row>
    <row r="27" spans="1:64" hidden="1" x14ac:dyDescent="0.25">
      <c r="A27" s="3">
        <f>data!A29</f>
        <v>0</v>
      </c>
      <c r="B27" s="3">
        <f>data!B29</f>
        <v>0</v>
      </c>
      <c r="C27" s="15">
        <f>VALUE(data!C29)</f>
        <v>0</v>
      </c>
      <c r="D27" s="3">
        <f>data!D29</f>
        <v>0</v>
      </c>
      <c r="E27" s="15">
        <f>VALUE(data!E29)</f>
        <v>0</v>
      </c>
      <c r="F27" s="3">
        <f>data!F29</f>
        <v>0</v>
      </c>
      <c r="G27" s="15">
        <f>VALUE(data!G29)</f>
        <v>0</v>
      </c>
      <c r="H27" s="4"/>
      <c r="I27" s="3">
        <f>data!I29</f>
        <v>0</v>
      </c>
      <c r="J27" s="3">
        <f>data!J29</f>
        <v>0</v>
      </c>
      <c r="K27" s="15">
        <f>VALUE(data!K29)</f>
        <v>0</v>
      </c>
      <c r="L27" s="3">
        <f>data!L29</f>
        <v>0</v>
      </c>
      <c r="M27" s="15">
        <f>VALUE(data!M29)</f>
        <v>0</v>
      </c>
      <c r="N27" s="3">
        <f>data!N29</f>
        <v>0</v>
      </c>
      <c r="O27" s="15">
        <f>VALUE(data!O29)</f>
        <v>0</v>
      </c>
      <c r="P27" s="4"/>
      <c r="Q27" s="3">
        <f>data!Q29</f>
        <v>0</v>
      </c>
      <c r="R27" s="3">
        <f>data!R29</f>
        <v>0</v>
      </c>
      <c r="S27" s="10">
        <f>VALUE(data!S29)</f>
        <v>0</v>
      </c>
      <c r="T27" s="3">
        <f>data!T29</f>
        <v>0</v>
      </c>
      <c r="U27" s="10">
        <f>VALUE(data!U29)</f>
        <v>0</v>
      </c>
      <c r="V27" s="3">
        <f>data!V29</f>
        <v>0</v>
      </c>
      <c r="W27" s="10">
        <f>VALUE(data!W29)</f>
        <v>0</v>
      </c>
      <c r="X27" s="4"/>
      <c r="Y27" s="3">
        <f>data!Y29</f>
        <v>0</v>
      </c>
      <c r="Z27" s="3">
        <f>data!Z29</f>
        <v>0</v>
      </c>
      <c r="AA27" s="10">
        <f>VALUE(data!AA29)</f>
        <v>0</v>
      </c>
      <c r="AB27" s="3">
        <f>data!AB29</f>
        <v>0</v>
      </c>
      <c r="AC27" s="10">
        <f>VALUE(data!AC29)</f>
        <v>0</v>
      </c>
      <c r="AD27" s="3">
        <f>data!AD29</f>
        <v>0</v>
      </c>
      <c r="AE27" s="10">
        <f>VALUE(data!AE29)</f>
        <v>0</v>
      </c>
      <c r="AF27" s="4"/>
      <c r="AG27" s="3">
        <f>data!AG29</f>
        <v>0</v>
      </c>
      <c r="AH27" s="3">
        <f>data!AH29</f>
        <v>0</v>
      </c>
      <c r="AI27" s="10">
        <f>VALUE(data!AI29)</f>
        <v>0</v>
      </c>
      <c r="AJ27" s="3">
        <f>data!AJ29</f>
        <v>0</v>
      </c>
      <c r="AK27" s="10">
        <f>VALUE(data!AK29)</f>
        <v>0</v>
      </c>
      <c r="AL27" s="3">
        <f>data!AL29</f>
        <v>0</v>
      </c>
      <c r="AM27" s="10">
        <f>VALUE(data!AM29)</f>
        <v>0</v>
      </c>
      <c r="AN27" s="4"/>
      <c r="AO27" s="3">
        <f>data!AO29</f>
        <v>0</v>
      </c>
      <c r="AP27" s="3">
        <f>data!AP29</f>
        <v>0</v>
      </c>
      <c r="AQ27" s="10">
        <f>VALUE(data!AQ29)</f>
        <v>0</v>
      </c>
      <c r="AR27" s="3">
        <f>data!AR29</f>
        <v>0</v>
      </c>
      <c r="AS27" s="10">
        <f>VALUE(data!AS29)</f>
        <v>0</v>
      </c>
      <c r="AT27" s="3">
        <f>data!AT29</f>
        <v>0</v>
      </c>
      <c r="AU27" s="10">
        <f>VALUE(data!AU29)</f>
        <v>0</v>
      </c>
      <c r="AV27" s="4"/>
      <c r="AW27" s="3">
        <f>data!AW29</f>
        <v>0</v>
      </c>
      <c r="AX27" s="3">
        <f>data!AX29</f>
        <v>0</v>
      </c>
      <c r="AY27" s="10">
        <f>VALUE(data!AY29)</f>
        <v>0</v>
      </c>
      <c r="AZ27" s="3">
        <f>data!AZ29</f>
        <v>0</v>
      </c>
      <c r="BA27" s="10">
        <f>VALUE(data!BA29)</f>
        <v>0</v>
      </c>
      <c r="BB27" s="3">
        <f>data!BB29</f>
        <v>0</v>
      </c>
      <c r="BC27" s="10">
        <f>VALUE(data!BC29)</f>
        <v>0</v>
      </c>
      <c r="BD27" s="4"/>
      <c r="BE27" s="3">
        <f>data!BE29</f>
        <v>0</v>
      </c>
      <c r="BF27" s="3">
        <f>data!BF29</f>
        <v>0</v>
      </c>
      <c r="BG27" s="3">
        <f>data!BG29</f>
        <v>0</v>
      </c>
      <c r="BH27" s="12">
        <f>data!BG29*($BL$5/12)</f>
        <v>0</v>
      </c>
      <c r="BI27" s="3">
        <f>data!BI29</f>
        <v>0</v>
      </c>
      <c r="BJ27" s="3">
        <f>data!BJ29</f>
        <v>0</v>
      </c>
      <c r="BK27" s="12">
        <f>data!BI29*($BL$5/12)</f>
        <v>0</v>
      </c>
      <c r="BL27" s="5"/>
    </row>
    <row r="28" spans="1:64" hidden="1" x14ac:dyDescent="0.25">
      <c r="A28" s="3">
        <f>data!A30</f>
        <v>0</v>
      </c>
      <c r="B28" s="3">
        <f>data!B30</f>
        <v>0</v>
      </c>
      <c r="C28" s="15">
        <f>VALUE(data!C30)</f>
        <v>0</v>
      </c>
      <c r="D28" s="3">
        <f>data!D30</f>
        <v>0</v>
      </c>
      <c r="E28" s="15">
        <f>VALUE(data!E30)</f>
        <v>0</v>
      </c>
      <c r="F28" s="3">
        <f>data!F30</f>
        <v>0</v>
      </c>
      <c r="G28" s="15">
        <f>VALUE(data!G30)</f>
        <v>0</v>
      </c>
      <c r="H28" s="4"/>
      <c r="I28" s="3">
        <f>data!I30</f>
        <v>0</v>
      </c>
      <c r="J28" s="3">
        <f>data!J30</f>
        <v>0</v>
      </c>
      <c r="K28" s="15">
        <f>VALUE(data!K30)</f>
        <v>0</v>
      </c>
      <c r="L28" s="3">
        <f>data!L30</f>
        <v>0</v>
      </c>
      <c r="M28" s="15">
        <f>VALUE(data!M30)</f>
        <v>0</v>
      </c>
      <c r="N28" s="3">
        <f>data!N30</f>
        <v>0</v>
      </c>
      <c r="O28" s="15">
        <f>VALUE(data!O30)</f>
        <v>0</v>
      </c>
      <c r="P28" s="4"/>
      <c r="Q28" s="3">
        <f>data!Q30</f>
        <v>0</v>
      </c>
      <c r="R28" s="3">
        <f>data!R30</f>
        <v>0</v>
      </c>
      <c r="S28" s="10">
        <f>VALUE(data!S30)</f>
        <v>0</v>
      </c>
      <c r="T28" s="3">
        <f>data!T30</f>
        <v>0</v>
      </c>
      <c r="U28" s="10">
        <f>VALUE(data!U30)</f>
        <v>0</v>
      </c>
      <c r="V28" s="3">
        <f>data!V30</f>
        <v>0</v>
      </c>
      <c r="W28" s="10">
        <f>VALUE(data!W30)</f>
        <v>0</v>
      </c>
      <c r="X28" s="4"/>
      <c r="Y28" s="3">
        <f>data!Y30</f>
        <v>0</v>
      </c>
      <c r="Z28" s="3">
        <f>data!Z30</f>
        <v>0</v>
      </c>
      <c r="AA28" s="10">
        <f>VALUE(data!AA30)</f>
        <v>0</v>
      </c>
      <c r="AB28" s="3">
        <f>data!AB30</f>
        <v>0</v>
      </c>
      <c r="AC28" s="10">
        <f>VALUE(data!AC30)</f>
        <v>0</v>
      </c>
      <c r="AD28" s="3">
        <f>data!AD30</f>
        <v>0</v>
      </c>
      <c r="AE28" s="10">
        <f>VALUE(data!AE30)</f>
        <v>0</v>
      </c>
      <c r="AF28" s="4"/>
      <c r="AG28" s="3">
        <f>data!AG30</f>
        <v>0</v>
      </c>
      <c r="AH28" s="3">
        <f>data!AH30</f>
        <v>0</v>
      </c>
      <c r="AI28" s="10">
        <f>VALUE(data!AI30)</f>
        <v>0</v>
      </c>
      <c r="AJ28" s="3">
        <f>data!AJ30</f>
        <v>0</v>
      </c>
      <c r="AK28" s="10">
        <f>VALUE(data!AK30)</f>
        <v>0</v>
      </c>
      <c r="AL28" s="3">
        <f>data!AL30</f>
        <v>0</v>
      </c>
      <c r="AM28" s="10">
        <f>VALUE(data!AM30)</f>
        <v>0</v>
      </c>
      <c r="AN28" s="4"/>
      <c r="AO28" s="3">
        <f>data!AO30</f>
        <v>0</v>
      </c>
      <c r="AP28" s="3">
        <f>data!AP30</f>
        <v>0</v>
      </c>
      <c r="AQ28" s="10">
        <f>VALUE(data!AQ30)</f>
        <v>0</v>
      </c>
      <c r="AR28" s="3">
        <f>data!AR30</f>
        <v>0</v>
      </c>
      <c r="AS28" s="10">
        <f>VALUE(data!AS30)</f>
        <v>0</v>
      </c>
      <c r="AT28" s="3">
        <f>data!AT30</f>
        <v>0</v>
      </c>
      <c r="AU28" s="10">
        <f>VALUE(data!AU30)</f>
        <v>0</v>
      </c>
      <c r="AV28" s="4"/>
      <c r="AW28" s="3">
        <f>data!AW30</f>
        <v>0</v>
      </c>
      <c r="AX28" s="3">
        <f>data!AX30</f>
        <v>0</v>
      </c>
      <c r="AY28" s="10">
        <f>VALUE(data!AY30)</f>
        <v>0</v>
      </c>
      <c r="AZ28" s="3">
        <f>data!AZ30</f>
        <v>0</v>
      </c>
      <c r="BA28" s="10">
        <f>VALUE(data!BA30)</f>
        <v>0</v>
      </c>
      <c r="BB28" s="3">
        <f>data!BB30</f>
        <v>0</v>
      </c>
      <c r="BC28" s="10">
        <f>VALUE(data!BC30)</f>
        <v>0</v>
      </c>
      <c r="BD28" s="4"/>
      <c r="BE28" s="3">
        <f>data!BE30</f>
        <v>0</v>
      </c>
      <c r="BF28" s="3">
        <f>data!BF30</f>
        <v>0</v>
      </c>
      <c r="BG28" s="3">
        <f>data!BG30</f>
        <v>0</v>
      </c>
      <c r="BH28" s="12">
        <f>data!BG30*($BL$5/12)</f>
        <v>0</v>
      </c>
      <c r="BI28" s="3">
        <f>data!BI30</f>
        <v>0</v>
      </c>
      <c r="BJ28" s="3">
        <f>data!BJ30</f>
        <v>0</v>
      </c>
      <c r="BK28" s="12">
        <f>data!BI30*($BL$5/12)</f>
        <v>0</v>
      </c>
      <c r="BL28" s="5"/>
    </row>
  </sheetData>
  <sheetProtection formatCells="0" formatColumns="0" formatRows="0" insertColumns="0" insertRows="0" insertHyperlinks="0" deleteColumns="0" deleteRows="0" sort="0" autoFilter="0" pivotTables="0"/>
  <mergeCells count="9">
    <mergeCell ref="BG5:BJ5"/>
    <mergeCell ref="AA5:AC5"/>
    <mergeCell ref="AI5:AK5"/>
    <mergeCell ref="AQ5:AS5"/>
    <mergeCell ref="A1:N1"/>
    <mergeCell ref="S5:U5"/>
    <mergeCell ref="C5:G5"/>
    <mergeCell ref="I5:O5"/>
    <mergeCell ref="AY5:BA5"/>
  </mergeCells>
  <conditionalFormatting sqref="A7 I7 Q7 Y7 AG7 AO7 AW7 BE7:BK7 A8:BK28">
    <cfRule type="expression" dxfId="1" priority="3">
      <formula>A7=0</formula>
    </cfRule>
  </conditionalFormatting>
  <conditionalFormatting sqref="I7 Q7 Y7 AG7 AO7 AW7 BE7:BK7 C8:BK2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685D-BCA4-46B5-818B-14CD3727AD5B}">
  <dimension ref="A1:BK26"/>
  <sheetViews>
    <sheetView workbookViewId="0">
      <selection activeCell="D3" sqref="D3"/>
    </sheetView>
  </sheetViews>
  <sheetFormatPr defaultRowHeight="15" x14ac:dyDescent="0.25"/>
  <cols>
    <col min="1" max="1" width="18.7109375" style="2" bestFit="1" customWidth="1"/>
    <col min="2" max="2" width="3" customWidth="1"/>
    <col min="3" max="3" width="16.42578125" bestFit="1" customWidth="1"/>
    <col min="4" max="4" width="3" customWidth="1"/>
    <col min="5" max="5" width="16.42578125" bestFit="1" customWidth="1"/>
    <col min="6" max="6" width="3" customWidth="1"/>
    <col min="7" max="7" width="16.42578125" bestFit="1" customWidth="1"/>
    <col min="8" max="8" width="15" customWidth="1"/>
    <col min="9" max="9" width="10.5703125" style="2" bestFit="1" customWidth="1"/>
    <col min="10" max="10" width="3" customWidth="1"/>
    <col min="11" max="11" width="16.42578125" bestFit="1" customWidth="1"/>
    <col min="12" max="12" width="3" customWidth="1"/>
    <col min="13" max="13" width="16.42578125" bestFit="1" customWidth="1"/>
    <col min="14" max="14" width="3" customWidth="1"/>
    <col min="15" max="15" width="14" bestFit="1" customWidth="1"/>
    <col min="16" max="16" width="15" customWidth="1"/>
    <col min="17" max="17" width="10.5703125" style="2" bestFit="1" customWidth="1"/>
    <col min="18" max="18" width="3" customWidth="1"/>
    <col min="19" max="19" width="16.42578125" bestFit="1" customWidth="1"/>
    <col min="20" max="20" width="3" customWidth="1"/>
    <col min="21" max="21" width="16.42578125" bestFit="1" customWidth="1"/>
    <col min="22" max="22" width="3" customWidth="1"/>
    <col min="23" max="23" width="9.28515625" bestFit="1" customWidth="1"/>
    <col min="24" max="24" width="15" customWidth="1"/>
    <col min="25" max="25" width="10.5703125" style="2" bestFit="1" customWidth="1"/>
    <col min="26" max="26" width="3" customWidth="1"/>
    <col min="27" max="27" width="16.42578125" bestFit="1" customWidth="1"/>
    <col min="28" max="28" width="3" customWidth="1"/>
    <col min="29" max="29" width="16.42578125" bestFit="1" customWidth="1"/>
    <col min="30" max="30" width="3" customWidth="1"/>
    <col min="31" max="31" width="9.28515625" bestFit="1" customWidth="1"/>
    <col min="32" max="32" width="15" customWidth="1"/>
    <col min="33" max="33" width="10.5703125" style="2" bestFit="1" customWidth="1"/>
    <col min="34" max="34" width="3" customWidth="1"/>
    <col min="35" max="35" width="16.42578125" bestFit="1" customWidth="1"/>
    <col min="36" max="36" width="3" customWidth="1"/>
    <col min="37" max="37" width="16.42578125" bestFit="1" customWidth="1"/>
    <col min="38" max="38" width="3" customWidth="1"/>
    <col min="39" max="39" width="9.28515625" bestFit="1" customWidth="1"/>
    <col min="40" max="40" width="15" customWidth="1"/>
    <col min="41" max="41" width="10.5703125" style="2" bestFit="1" customWidth="1"/>
    <col min="42" max="42" width="3" customWidth="1"/>
    <col min="43" max="43" width="16.42578125" bestFit="1" customWidth="1"/>
    <col min="44" max="44" width="3" customWidth="1"/>
    <col min="45" max="45" width="16.42578125" bestFit="1" customWidth="1"/>
    <col min="46" max="46" width="3" customWidth="1"/>
    <col min="47" max="47" width="9.28515625" bestFit="1" customWidth="1"/>
    <col min="48" max="48" width="15" customWidth="1"/>
    <col min="49" max="49" width="10.5703125" style="2" bestFit="1" customWidth="1"/>
    <col min="50" max="50" width="3" customWidth="1"/>
    <col min="51" max="51" width="16.42578125" bestFit="1" customWidth="1"/>
    <col min="52" max="52" width="3" customWidth="1"/>
    <col min="53" max="53" width="16.42578125" bestFit="1" customWidth="1"/>
    <col min="54" max="54" width="3" customWidth="1"/>
    <col min="55" max="55" width="9.28515625" bestFit="1" customWidth="1"/>
    <col min="56" max="56" width="15" customWidth="1"/>
    <col min="57" max="57" width="10.5703125" style="2" bestFit="1" customWidth="1"/>
    <col min="58" max="58" width="3" customWidth="1"/>
    <col min="59" max="59" width="14" bestFit="1" customWidth="1"/>
    <col min="60" max="60" width="3" customWidth="1"/>
    <col min="61" max="61" width="14" bestFit="1" customWidth="1"/>
    <col min="62" max="62" width="3" customWidth="1"/>
    <col min="63" max="63" width="5.85546875" bestFit="1" customWidth="1"/>
    <col min="64" max="64" width="15" customWidth="1"/>
  </cols>
  <sheetData>
    <row r="1" spans="1:63" ht="140.1" customHeight="1" x14ac:dyDescent="0.5500000000000000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63" x14ac:dyDescent="0.25">
      <c r="A2" s="1" t="s">
        <v>15</v>
      </c>
    </row>
    <row r="3" spans="1:63" x14ac:dyDescent="0.25">
      <c r="A3" s="1" t="s">
        <v>16</v>
      </c>
    </row>
    <row r="6" spans="1:63" x14ac:dyDescent="0.25">
      <c r="C6" s="21" t="s">
        <v>1</v>
      </c>
      <c r="D6" s="22"/>
      <c r="E6" s="22"/>
      <c r="K6" s="21" t="s">
        <v>2</v>
      </c>
      <c r="L6" s="22"/>
      <c r="M6" s="22"/>
      <c r="S6" s="21" t="s">
        <v>3</v>
      </c>
      <c r="T6" s="22"/>
      <c r="U6" s="22"/>
      <c r="AA6" s="21" t="s">
        <v>4</v>
      </c>
      <c r="AB6" s="22"/>
      <c r="AC6" s="22"/>
      <c r="AI6" s="21" t="s">
        <v>5</v>
      </c>
      <c r="AJ6" s="22"/>
      <c r="AK6" s="22"/>
      <c r="AQ6" s="21" t="s">
        <v>6</v>
      </c>
      <c r="AR6" s="22"/>
      <c r="AS6" s="22"/>
      <c r="AY6" s="21" t="s">
        <v>7</v>
      </c>
      <c r="AZ6" s="22"/>
      <c r="BA6" s="22"/>
      <c r="BG6" s="21" t="s">
        <v>8</v>
      </c>
      <c r="BH6" s="22"/>
      <c r="BI6" s="22"/>
    </row>
    <row r="7" spans="1:63" x14ac:dyDescent="0.25">
      <c r="S7" s="22" t="s">
        <v>10</v>
      </c>
      <c r="T7" s="22"/>
      <c r="U7" s="22"/>
      <c r="AA7" s="22" t="s">
        <v>11</v>
      </c>
      <c r="AB7" s="22"/>
      <c r="AC7" s="22"/>
      <c r="AI7" s="22" t="s">
        <v>12</v>
      </c>
      <c r="AJ7" s="22"/>
      <c r="AK7" s="22"/>
      <c r="AQ7" s="22" t="s">
        <v>13</v>
      </c>
      <c r="AR7" s="22"/>
      <c r="AS7" s="22"/>
      <c r="AY7" s="22" t="s">
        <v>14</v>
      </c>
      <c r="AZ7" s="22"/>
      <c r="BA7" s="22"/>
      <c r="BG7" s="22"/>
      <c r="BH7" s="22"/>
      <c r="BI7" s="22"/>
    </row>
    <row r="9" spans="1:63" x14ac:dyDescent="0.25">
      <c r="A9" s="2" t="s">
        <v>17</v>
      </c>
      <c r="C9" t="s">
        <v>18</v>
      </c>
      <c r="E9" t="s">
        <v>19</v>
      </c>
      <c r="G9" t="s">
        <v>9</v>
      </c>
      <c r="I9" s="2" t="s">
        <v>17</v>
      </c>
      <c r="K9" t="s">
        <v>18</v>
      </c>
      <c r="M9" t="s">
        <v>19</v>
      </c>
      <c r="O9" t="s">
        <v>9</v>
      </c>
      <c r="Q9" s="2" t="s">
        <v>17</v>
      </c>
      <c r="S9" t="s">
        <v>18</v>
      </c>
      <c r="U9" t="s">
        <v>19</v>
      </c>
      <c r="W9" t="s">
        <v>9</v>
      </c>
      <c r="Y9" s="2" t="s">
        <v>17</v>
      </c>
      <c r="AA9" t="s">
        <v>18</v>
      </c>
      <c r="AC9" t="s">
        <v>19</v>
      </c>
      <c r="AE9" t="s">
        <v>9</v>
      </c>
      <c r="AG9" s="2" t="s">
        <v>17</v>
      </c>
      <c r="AI9" t="s">
        <v>18</v>
      </c>
      <c r="AK9" t="s">
        <v>19</v>
      </c>
      <c r="AM9" t="s">
        <v>9</v>
      </c>
      <c r="AO9" s="2" t="s">
        <v>17</v>
      </c>
      <c r="AQ9" t="s">
        <v>18</v>
      </c>
      <c r="AS9" t="s">
        <v>19</v>
      </c>
      <c r="AU9" t="s">
        <v>9</v>
      </c>
      <c r="AW9" s="2" t="s">
        <v>17</v>
      </c>
      <c r="AY9" t="s">
        <v>18</v>
      </c>
      <c r="BA9" t="s">
        <v>19</v>
      </c>
      <c r="BC9" t="s">
        <v>9</v>
      </c>
      <c r="BE9" s="2" t="s">
        <v>17</v>
      </c>
      <c r="BG9" t="s">
        <v>20</v>
      </c>
      <c r="BI9" t="s">
        <v>8</v>
      </c>
      <c r="BK9" t="s">
        <v>21</v>
      </c>
    </row>
    <row r="10" spans="1:63" x14ac:dyDescent="0.25">
      <c r="A10" s="2">
        <v>11</v>
      </c>
      <c r="C10" t="s">
        <v>22</v>
      </c>
      <c r="G10" t="s">
        <v>22</v>
      </c>
      <c r="I10" s="2">
        <v>11</v>
      </c>
      <c r="K10" t="s">
        <v>23</v>
      </c>
      <c r="O10" t="s">
        <v>23</v>
      </c>
      <c r="Q10" s="2">
        <v>12</v>
      </c>
      <c r="S10" t="s">
        <v>24</v>
      </c>
      <c r="U10" t="s">
        <v>25</v>
      </c>
      <c r="W10" t="s">
        <v>26</v>
      </c>
      <c r="Y10" s="2" t="s">
        <v>27</v>
      </c>
      <c r="AC10" t="s">
        <v>28</v>
      </c>
      <c r="AE10" t="s">
        <v>29</v>
      </c>
      <c r="AG10" s="2">
        <v>11</v>
      </c>
      <c r="AI10" t="s">
        <v>30</v>
      </c>
      <c r="AM10" t="s">
        <v>30</v>
      </c>
      <c r="AO10" s="2">
        <v>11</v>
      </c>
      <c r="AQ10" t="s">
        <v>31</v>
      </c>
      <c r="AU10" t="s">
        <v>31</v>
      </c>
      <c r="AW10" s="2">
        <v>11</v>
      </c>
      <c r="AY10" t="s">
        <v>32</v>
      </c>
      <c r="BC10" t="s">
        <v>32</v>
      </c>
      <c r="BE10" s="2">
        <v>10</v>
      </c>
      <c r="BG10" t="s">
        <v>33</v>
      </c>
      <c r="BI10" t="s">
        <v>34</v>
      </c>
    </row>
    <row r="11" spans="1:63" x14ac:dyDescent="0.25">
      <c r="A11" s="2" t="s">
        <v>35</v>
      </c>
      <c r="C11" t="s">
        <v>36</v>
      </c>
      <c r="E11" t="s">
        <v>37</v>
      </c>
      <c r="G11" t="s">
        <v>38</v>
      </c>
      <c r="I11" s="2">
        <v>13</v>
      </c>
      <c r="K11" t="s">
        <v>39</v>
      </c>
      <c r="M11" t="s">
        <v>40</v>
      </c>
      <c r="O11" t="s">
        <v>41</v>
      </c>
      <c r="Q11" s="2">
        <v>13</v>
      </c>
      <c r="S11" t="s">
        <v>42</v>
      </c>
      <c r="U11" t="s">
        <v>43</v>
      </c>
      <c r="W11" t="s">
        <v>44</v>
      </c>
      <c r="Y11" s="2" t="s">
        <v>45</v>
      </c>
      <c r="AC11" t="s">
        <v>46</v>
      </c>
      <c r="AE11" t="s">
        <v>47</v>
      </c>
      <c r="AG11" s="2" t="s">
        <v>48</v>
      </c>
      <c r="AI11" t="s">
        <v>49</v>
      </c>
      <c r="AK11" t="s">
        <v>50</v>
      </c>
      <c r="AM11" t="s">
        <v>51</v>
      </c>
      <c r="AO11" s="2" t="s">
        <v>52</v>
      </c>
      <c r="AQ11" t="s">
        <v>53</v>
      </c>
      <c r="AS11" t="s">
        <v>54</v>
      </c>
      <c r="AU11" t="s">
        <v>55</v>
      </c>
      <c r="AW11" s="2">
        <v>13</v>
      </c>
      <c r="AY11" t="s">
        <v>56</v>
      </c>
      <c r="BA11" t="s">
        <v>57</v>
      </c>
      <c r="BC11" t="s">
        <v>58</v>
      </c>
      <c r="BE11" s="2" t="s">
        <v>48</v>
      </c>
      <c r="BG11" t="s">
        <v>59</v>
      </c>
      <c r="BI11" t="s">
        <v>60</v>
      </c>
    </row>
    <row r="12" spans="1:63" x14ac:dyDescent="0.25">
      <c r="A12" s="2">
        <v>19</v>
      </c>
      <c r="C12" t="s">
        <v>61</v>
      </c>
      <c r="E12" t="s">
        <v>62</v>
      </c>
      <c r="G12" t="s">
        <v>63</v>
      </c>
      <c r="I12" s="2" t="s">
        <v>35</v>
      </c>
      <c r="K12" t="s">
        <v>64</v>
      </c>
      <c r="M12" t="s">
        <v>65</v>
      </c>
      <c r="O12" t="s">
        <v>66</v>
      </c>
      <c r="Q12" s="2">
        <v>20</v>
      </c>
      <c r="S12" t="s">
        <v>67</v>
      </c>
      <c r="U12" t="s">
        <v>68</v>
      </c>
      <c r="W12" t="s">
        <v>69</v>
      </c>
      <c r="Y12" s="2" t="s">
        <v>70</v>
      </c>
      <c r="AC12" t="s">
        <v>71</v>
      </c>
      <c r="AE12" t="s">
        <v>72</v>
      </c>
      <c r="AG12" s="2">
        <v>13</v>
      </c>
      <c r="AI12" t="s">
        <v>73</v>
      </c>
      <c r="AK12" t="s">
        <v>74</v>
      </c>
      <c r="AM12" t="s">
        <v>75</v>
      </c>
      <c r="AO12" s="2">
        <v>13</v>
      </c>
      <c r="AQ12" t="s">
        <v>76</v>
      </c>
      <c r="AS12" t="s">
        <v>77</v>
      </c>
      <c r="AU12" t="s">
        <v>78</v>
      </c>
      <c r="AW12" s="2">
        <v>14</v>
      </c>
      <c r="AY12" t="s">
        <v>79</v>
      </c>
      <c r="BA12" t="s">
        <v>80</v>
      </c>
      <c r="BC12" t="s">
        <v>81</v>
      </c>
      <c r="BE12" s="2" t="s">
        <v>52</v>
      </c>
      <c r="BG12" t="s">
        <v>82</v>
      </c>
      <c r="BI12" t="s">
        <v>83</v>
      </c>
    </row>
    <row r="13" spans="1:63" x14ac:dyDescent="0.25">
      <c r="A13" s="2">
        <v>13</v>
      </c>
      <c r="C13" t="s">
        <v>84</v>
      </c>
      <c r="E13" t="s">
        <v>85</v>
      </c>
      <c r="G13" t="s">
        <v>86</v>
      </c>
      <c r="I13" s="2">
        <v>12</v>
      </c>
      <c r="K13" t="s">
        <v>87</v>
      </c>
      <c r="M13" t="s">
        <v>88</v>
      </c>
      <c r="O13" t="s">
        <v>89</v>
      </c>
      <c r="Q13" s="2" t="s">
        <v>52</v>
      </c>
      <c r="S13" t="s">
        <v>90</v>
      </c>
      <c r="U13" t="s">
        <v>91</v>
      </c>
      <c r="W13" t="s">
        <v>92</v>
      </c>
      <c r="Y13" s="2" t="s">
        <v>93</v>
      </c>
      <c r="AC13" t="s">
        <v>94</v>
      </c>
      <c r="AE13" t="s">
        <v>95</v>
      </c>
      <c r="AG13" s="2" t="s">
        <v>52</v>
      </c>
      <c r="AI13" t="s">
        <v>96</v>
      </c>
      <c r="AK13" t="s">
        <v>97</v>
      </c>
      <c r="AM13" t="s">
        <v>98</v>
      </c>
      <c r="AO13" s="2">
        <v>10</v>
      </c>
      <c r="AQ13" t="s">
        <v>99</v>
      </c>
      <c r="AS13" t="s">
        <v>100</v>
      </c>
      <c r="AU13" t="s">
        <v>101</v>
      </c>
      <c r="AW13" s="2" t="s">
        <v>52</v>
      </c>
      <c r="AY13" t="s">
        <v>102</v>
      </c>
      <c r="BA13" t="s">
        <v>103</v>
      </c>
      <c r="BC13" t="s">
        <v>104</v>
      </c>
      <c r="BE13" s="2">
        <v>12</v>
      </c>
      <c r="BG13" t="s">
        <v>87</v>
      </c>
      <c r="BI13" t="s">
        <v>105</v>
      </c>
    </row>
    <row r="14" spans="1:63" x14ac:dyDescent="0.25">
      <c r="A14" s="2">
        <v>15</v>
      </c>
      <c r="C14" t="s">
        <v>106</v>
      </c>
      <c r="E14" t="s">
        <v>107</v>
      </c>
      <c r="G14" t="s">
        <v>108</v>
      </c>
      <c r="I14" s="2">
        <v>20</v>
      </c>
      <c r="K14" t="s">
        <v>109</v>
      </c>
      <c r="M14" t="s">
        <v>110</v>
      </c>
      <c r="O14" t="s">
        <v>111</v>
      </c>
      <c r="Q14" s="2">
        <v>11</v>
      </c>
      <c r="S14" t="s">
        <v>112</v>
      </c>
      <c r="W14" t="s">
        <v>112</v>
      </c>
      <c r="Y14" s="2">
        <v>18</v>
      </c>
      <c r="AC14" t="s">
        <v>113</v>
      </c>
      <c r="AE14" t="s">
        <v>114</v>
      </c>
      <c r="AG14" s="2" t="s">
        <v>35</v>
      </c>
      <c r="AI14" t="s">
        <v>115</v>
      </c>
      <c r="AK14" t="s">
        <v>116</v>
      </c>
      <c r="AM14" t="s">
        <v>117</v>
      </c>
      <c r="AO14" s="2" t="s">
        <v>35</v>
      </c>
      <c r="AQ14" t="s">
        <v>118</v>
      </c>
      <c r="AS14" t="s">
        <v>119</v>
      </c>
      <c r="AU14" t="s">
        <v>120</v>
      </c>
      <c r="AW14" s="2">
        <v>19</v>
      </c>
      <c r="AY14" t="s">
        <v>121</v>
      </c>
      <c r="BA14" t="s">
        <v>122</v>
      </c>
      <c r="BC14" t="s">
        <v>123</v>
      </c>
      <c r="BE14" s="2">
        <v>20</v>
      </c>
      <c r="BG14" t="s">
        <v>109</v>
      </c>
      <c r="BI14" t="s">
        <v>124</v>
      </c>
    </row>
    <row r="15" spans="1:63" x14ac:dyDescent="0.25">
      <c r="A15" s="2">
        <v>12</v>
      </c>
      <c r="C15" t="s">
        <v>125</v>
      </c>
      <c r="E15" t="s">
        <v>126</v>
      </c>
      <c r="G15" t="s">
        <v>127</v>
      </c>
      <c r="I15" s="2" t="s">
        <v>52</v>
      </c>
      <c r="K15" t="s">
        <v>128</v>
      </c>
      <c r="M15" t="s">
        <v>129</v>
      </c>
      <c r="O15" t="s">
        <v>130</v>
      </c>
      <c r="Q15" s="2" t="s">
        <v>35</v>
      </c>
      <c r="S15" t="s">
        <v>131</v>
      </c>
      <c r="U15" t="s">
        <v>132</v>
      </c>
      <c r="W15" t="s">
        <v>133</v>
      </c>
      <c r="Y15" s="2">
        <v>12</v>
      </c>
      <c r="AA15" t="s">
        <v>134</v>
      </c>
      <c r="AC15" t="s">
        <v>135</v>
      </c>
      <c r="AE15" t="s">
        <v>136</v>
      </c>
      <c r="AG15" s="2">
        <v>20</v>
      </c>
      <c r="AI15" t="s">
        <v>137</v>
      </c>
      <c r="AK15" t="s">
        <v>138</v>
      </c>
      <c r="AM15" t="s">
        <v>139</v>
      </c>
      <c r="AO15" s="2">
        <v>14</v>
      </c>
      <c r="AQ15" t="s">
        <v>140</v>
      </c>
      <c r="AS15" t="s">
        <v>141</v>
      </c>
      <c r="AU15" t="s">
        <v>142</v>
      </c>
      <c r="AW15" s="2" t="s">
        <v>35</v>
      </c>
      <c r="AY15" t="s">
        <v>143</v>
      </c>
      <c r="BA15" t="s">
        <v>144</v>
      </c>
      <c r="BC15" t="s">
        <v>145</v>
      </c>
      <c r="BE15" s="2">
        <v>14</v>
      </c>
      <c r="BG15" t="s">
        <v>146</v>
      </c>
      <c r="BI15" t="s">
        <v>147</v>
      </c>
    </row>
    <row r="16" spans="1:63" x14ac:dyDescent="0.25">
      <c r="A16" s="2" t="s">
        <v>48</v>
      </c>
      <c r="C16" t="s">
        <v>148</v>
      </c>
      <c r="E16" t="s">
        <v>149</v>
      </c>
      <c r="G16" t="s">
        <v>150</v>
      </c>
      <c r="I16" s="2">
        <v>10</v>
      </c>
      <c r="K16" t="s">
        <v>151</v>
      </c>
      <c r="M16" t="s">
        <v>152</v>
      </c>
      <c r="O16" t="s">
        <v>153</v>
      </c>
      <c r="Q16" s="2">
        <v>10</v>
      </c>
      <c r="S16" t="s">
        <v>154</v>
      </c>
      <c r="U16" t="s">
        <v>155</v>
      </c>
      <c r="W16" t="s">
        <v>156</v>
      </c>
      <c r="Y16" s="2">
        <v>15</v>
      </c>
      <c r="AA16" t="s">
        <v>157</v>
      </c>
      <c r="AC16" t="s">
        <v>158</v>
      </c>
      <c r="AE16" t="s">
        <v>159</v>
      </c>
      <c r="AG16" s="2">
        <v>14</v>
      </c>
      <c r="AI16" t="s">
        <v>160</v>
      </c>
      <c r="AK16" t="s">
        <v>161</v>
      </c>
      <c r="AM16" t="s">
        <v>162</v>
      </c>
      <c r="AO16" s="2">
        <v>19</v>
      </c>
      <c r="AQ16" t="s">
        <v>163</v>
      </c>
      <c r="AS16" t="s">
        <v>164</v>
      </c>
      <c r="AU16" t="s">
        <v>165</v>
      </c>
      <c r="AW16" s="2">
        <v>20</v>
      </c>
      <c r="AY16" t="s">
        <v>166</v>
      </c>
      <c r="BA16" t="s">
        <v>167</v>
      </c>
      <c r="BC16" t="s">
        <v>168</v>
      </c>
      <c r="BE16" s="2">
        <v>15</v>
      </c>
      <c r="BG16" t="s">
        <v>169</v>
      </c>
      <c r="BI16" t="s">
        <v>170</v>
      </c>
    </row>
    <row r="17" spans="1:61" x14ac:dyDescent="0.25">
      <c r="A17" s="2" t="s">
        <v>52</v>
      </c>
      <c r="C17" t="s">
        <v>171</v>
      </c>
      <c r="E17" t="s">
        <v>172</v>
      </c>
      <c r="G17" t="s">
        <v>173</v>
      </c>
      <c r="I17" s="2">
        <v>15</v>
      </c>
      <c r="K17" t="s">
        <v>169</v>
      </c>
      <c r="M17" t="s">
        <v>174</v>
      </c>
      <c r="O17" t="s">
        <v>175</v>
      </c>
      <c r="Q17" s="2" t="s">
        <v>48</v>
      </c>
      <c r="S17" t="s">
        <v>176</v>
      </c>
      <c r="U17" t="s">
        <v>177</v>
      </c>
      <c r="W17" t="s">
        <v>178</v>
      </c>
      <c r="Y17" s="2" t="s">
        <v>52</v>
      </c>
      <c r="AA17" t="s">
        <v>179</v>
      </c>
      <c r="AC17" t="s">
        <v>180</v>
      </c>
      <c r="AE17" t="s">
        <v>181</v>
      </c>
      <c r="AG17" s="2">
        <v>19</v>
      </c>
      <c r="AI17" t="s">
        <v>182</v>
      </c>
      <c r="AK17" t="s">
        <v>183</v>
      </c>
      <c r="AM17" t="s">
        <v>184</v>
      </c>
      <c r="AO17" s="2">
        <v>15</v>
      </c>
      <c r="AQ17" t="s">
        <v>185</v>
      </c>
      <c r="AS17" t="s">
        <v>186</v>
      </c>
      <c r="AU17" t="s">
        <v>187</v>
      </c>
      <c r="AW17" s="2" t="s">
        <v>48</v>
      </c>
      <c r="AY17" t="s">
        <v>188</v>
      </c>
      <c r="BA17" t="s">
        <v>189</v>
      </c>
      <c r="BC17" t="s">
        <v>190</v>
      </c>
      <c r="BE17" s="2">
        <v>19</v>
      </c>
      <c r="BG17" t="s">
        <v>191</v>
      </c>
      <c r="BI17" t="s">
        <v>192</v>
      </c>
    </row>
    <row r="18" spans="1:61" x14ac:dyDescent="0.25">
      <c r="A18" s="2">
        <v>20</v>
      </c>
      <c r="C18" t="s">
        <v>193</v>
      </c>
      <c r="E18" t="s">
        <v>194</v>
      </c>
      <c r="G18" t="s">
        <v>195</v>
      </c>
      <c r="I18" s="2" t="s">
        <v>48</v>
      </c>
      <c r="K18" t="s">
        <v>59</v>
      </c>
      <c r="M18" t="s">
        <v>196</v>
      </c>
      <c r="O18" t="s">
        <v>197</v>
      </c>
      <c r="Q18" s="2">
        <v>15</v>
      </c>
      <c r="S18" t="s">
        <v>198</v>
      </c>
      <c r="U18" t="s">
        <v>199</v>
      </c>
      <c r="W18" t="s">
        <v>200</v>
      </c>
      <c r="Y18" s="2">
        <v>20</v>
      </c>
      <c r="AA18" t="s">
        <v>201</v>
      </c>
      <c r="AC18" t="s">
        <v>202</v>
      </c>
      <c r="AE18" t="s">
        <v>203</v>
      </c>
      <c r="AG18" s="2">
        <v>10</v>
      </c>
      <c r="AI18" t="s">
        <v>204</v>
      </c>
      <c r="AK18" t="s">
        <v>205</v>
      </c>
      <c r="AM18" t="s">
        <v>206</v>
      </c>
      <c r="AO18" s="2">
        <v>20</v>
      </c>
      <c r="AQ18" t="s">
        <v>207</v>
      </c>
      <c r="AS18" t="s">
        <v>208</v>
      </c>
      <c r="AU18" t="s">
        <v>209</v>
      </c>
      <c r="AW18" s="2">
        <v>10</v>
      </c>
      <c r="AY18" t="s">
        <v>210</v>
      </c>
      <c r="BA18" t="s">
        <v>211</v>
      </c>
      <c r="BC18" t="s">
        <v>212</v>
      </c>
      <c r="BE18" s="2" t="s">
        <v>35</v>
      </c>
      <c r="BG18" t="s">
        <v>213</v>
      </c>
      <c r="BI18" t="s">
        <v>214</v>
      </c>
    </row>
    <row r="19" spans="1:61" x14ac:dyDescent="0.25">
      <c r="A19" s="2">
        <v>14</v>
      </c>
      <c r="C19" t="s">
        <v>215</v>
      </c>
      <c r="E19" t="s">
        <v>216</v>
      </c>
      <c r="G19" t="s">
        <v>217</v>
      </c>
      <c r="I19" s="2">
        <v>19</v>
      </c>
      <c r="K19" t="s">
        <v>191</v>
      </c>
      <c r="M19" t="s">
        <v>218</v>
      </c>
      <c r="O19" t="s">
        <v>219</v>
      </c>
      <c r="Q19" s="2" t="s">
        <v>27</v>
      </c>
      <c r="U19" t="s">
        <v>220</v>
      </c>
      <c r="W19" t="s">
        <v>221</v>
      </c>
      <c r="Y19" s="2" t="s">
        <v>35</v>
      </c>
      <c r="AA19" t="s">
        <v>222</v>
      </c>
      <c r="AC19" t="s">
        <v>223</v>
      </c>
      <c r="AE19" t="s">
        <v>224</v>
      </c>
      <c r="AG19" s="2">
        <v>12</v>
      </c>
      <c r="AI19" t="s">
        <v>225</v>
      </c>
      <c r="AK19" t="s">
        <v>97</v>
      </c>
      <c r="AM19" t="s">
        <v>226</v>
      </c>
      <c r="AO19" s="2" t="s">
        <v>48</v>
      </c>
      <c r="AQ19" t="s">
        <v>227</v>
      </c>
      <c r="AS19" t="s">
        <v>228</v>
      </c>
      <c r="AU19" t="s">
        <v>229</v>
      </c>
      <c r="AW19" s="2">
        <v>12</v>
      </c>
      <c r="AY19" t="s">
        <v>230</v>
      </c>
      <c r="BA19" t="s">
        <v>231</v>
      </c>
      <c r="BC19" t="s">
        <v>232</v>
      </c>
      <c r="BE19" s="2">
        <v>13</v>
      </c>
      <c r="BG19" t="s">
        <v>233</v>
      </c>
      <c r="BI19" t="s">
        <v>234</v>
      </c>
    </row>
    <row r="20" spans="1:61" x14ac:dyDescent="0.25">
      <c r="A20" s="2" t="s">
        <v>27</v>
      </c>
      <c r="E20" t="s">
        <v>235</v>
      </c>
      <c r="G20" t="s">
        <v>236</v>
      </c>
      <c r="I20" s="2" t="s">
        <v>27</v>
      </c>
      <c r="M20" t="s">
        <v>237</v>
      </c>
      <c r="O20" t="s">
        <v>238</v>
      </c>
      <c r="Q20" s="2">
        <v>14</v>
      </c>
      <c r="S20" t="s">
        <v>239</v>
      </c>
      <c r="U20" t="s">
        <v>240</v>
      </c>
      <c r="W20" t="s">
        <v>241</v>
      </c>
      <c r="Y20" s="2">
        <v>13</v>
      </c>
      <c r="AA20" t="s">
        <v>242</v>
      </c>
      <c r="AC20" t="s">
        <v>243</v>
      </c>
      <c r="AE20" t="s">
        <v>244</v>
      </c>
      <c r="AG20" s="2">
        <v>15</v>
      </c>
      <c r="AI20" t="s">
        <v>245</v>
      </c>
      <c r="AK20" t="s">
        <v>246</v>
      </c>
      <c r="AM20" t="s">
        <v>247</v>
      </c>
      <c r="AO20" s="2">
        <v>12</v>
      </c>
      <c r="AQ20" t="s">
        <v>248</v>
      </c>
      <c r="AS20" t="s">
        <v>249</v>
      </c>
      <c r="AU20" t="s">
        <v>250</v>
      </c>
      <c r="AW20" s="2">
        <v>15</v>
      </c>
      <c r="AY20" t="s">
        <v>251</v>
      </c>
      <c r="BA20" t="s">
        <v>252</v>
      </c>
      <c r="BC20" t="s">
        <v>253</v>
      </c>
      <c r="BE20" s="2">
        <v>11</v>
      </c>
      <c r="BG20" t="s">
        <v>254</v>
      </c>
      <c r="BI20" t="s">
        <v>255</v>
      </c>
    </row>
    <row r="21" spans="1:61" x14ac:dyDescent="0.25">
      <c r="A21" s="2">
        <v>10</v>
      </c>
      <c r="C21" t="s">
        <v>256</v>
      </c>
      <c r="E21" t="s">
        <v>257</v>
      </c>
      <c r="G21" t="s">
        <v>258</v>
      </c>
      <c r="I21" s="2">
        <v>14</v>
      </c>
      <c r="K21" t="s">
        <v>146</v>
      </c>
      <c r="M21" t="s">
        <v>259</v>
      </c>
      <c r="O21" t="s">
        <v>260</v>
      </c>
      <c r="Q21" s="2">
        <v>19</v>
      </c>
      <c r="S21" t="s">
        <v>261</v>
      </c>
      <c r="U21" t="s">
        <v>262</v>
      </c>
      <c r="W21" t="s">
        <v>263</v>
      </c>
      <c r="Y21" s="2">
        <v>14</v>
      </c>
      <c r="AA21" t="s">
        <v>264</v>
      </c>
      <c r="AC21" t="s">
        <v>265</v>
      </c>
      <c r="AE21" t="s">
        <v>266</v>
      </c>
      <c r="AG21" s="2" t="s">
        <v>45</v>
      </c>
      <c r="AK21" t="s">
        <v>267</v>
      </c>
      <c r="AM21" t="s">
        <v>268</v>
      </c>
      <c r="AO21" s="2" t="s">
        <v>45</v>
      </c>
      <c r="AS21" t="s">
        <v>269</v>
      </c>
      <c r="AU21" t="s">
        <v>270</v>
      </c>
      <c r="AW21" s="2" t="s">
        <v>45</v>
      </c>
      <c r="BA21" t="s">
        <v>271</v>
      </c>
      <c r="BC21" t="s">
        <v>272</v>
      </c>
      <c r="BE21" s="8" t="s">
        <v>273</v>
      </c>
      <c r="BG21" s="9" t="s">
        <v>274</v>
      </c>
      <c r="BI21" s="9" t="s">
        <v>275</v>
      </c>
    </row>
    <row r="22" spans="1:61" x14ac:dyDescent="0.25">
      <c r="A22" s="2" t="s">
        <v>45</v>
      </c>
      <c r="E22" t="s">
        <v>276</v>
      </c>
      <c r="G22" t="s">
        <v>277</v>
      </c>
      <c r="I22" s="2" t="s">
        <v>45</v>
      </c>
      <c r="M22" t="s">
        <v>278</v>
      </c>
      <c r="O22" t="s">
        <v>279</v>
      </c>
      <c r="Q22" s="2" t="s">
        <v>45</v>
      </c>
      <c r="U22" t="s">
        <v>58</v>
      </c>
      <c r="W22" t="s">
        <v>280</v>
      </c>
      <c r="Y22" s="2" t="s">
        <v>48</v>
      </c>
      <c r="AA22" t="s">
        <v>281</v>
      </c>
      <c r="AC22" t="s">
        <v>282</v>
      </c>
      <c r="AE22" t="s">
        <v>283</v>
      </c>
      <c r="AG22" s="2" t="s">
        <v>93</v>
      </c>
      <c r="AK22" t="s">
        <v>284</v>
      </c>
      <c r="AM22" t="s">
        <v>285</v>
      </c>
      <c r="AO22" s="2">
        <v>18</v>
      </c>
      <c r="AS22" t="s">
        <v>286</v>
      </c>
      <c r="AU22" t="s">
        <v>287</v>
      </c>
      <c r="AW22" s="2" t="s">
        <v>70</v>
      </c>
      <c r="BA22" t="s">
        <v>288</v>
      </c>
      <c r="BC22" t="s">
        <v>289</v>
      </c>
    </row>
    <row r="23" spans="1:61" x14ac:dyDescent="0.25">
      <c r="A23" s="2" t="s">
        <v>70</v>
      </c>
      <c r="E23" t="s">
        <v>290</v>
      </c>
      <c r="G23" t="s">
        <v>291</v>
      </c>
      <c r="I23" s="2" t="s">
        <v>70</v>
      </c>
      <c r="M23" t="s">
        <v>292</v>
      </c>
      <c r="O23" t="s">
        <v>293</v>
      </c>
      <c r="Q23" s="2" t="s">
        <v>70</v>
      </c>
      <c r="U23" t="s">
        <v>294</v>
      </c>
      <c r="W23" t="s">
        <v>295</v>
      </c>
      <c r="Y23" s="2">
        <v>10</v>
      </c>
      <c r="AA23" t="s">
        <v>296</v>
      </c>
      <c r="AC23" t="s">
        <v>297</v>
      </c>
      <c r="AE23" t="s">
        <v>298</v>
      </c>
      <c r="AG23" s="2">
        <v>18</v>
      </c>
      <c r="AK23" t="s">
        <v>299</v>
      </c>
      <c r="AM23" t="s">
        <v>300</v>
      </c>
      <c r="AO23" s="2" t="s">
        <v>70</v>
      </c>
      <c r="AS23" t="s">
        <v>301</v>
      </c>
      <c r="AU23" t="s">
        <v>302</v>
      </c>
      <c r="AW23" s="2" t="s">
        <v>93</v>
      </c>
      <c r="BA23" t="s">
        <v>303</v>
      </c>
      <c r="BC23" t="s">
        <v>304</v>
      </c>
    </row>
    <row r="24" spans="1:61" x14ac:dyDescent="0.25">
      <c r="A24" s="2">
        <v>18</v>
      </c>
      <c r="E24" t="s">
        <v>305</v>
      </c>
      <c r="G24" t="s">
        <v>306</v>
      </c>
      <c r="I24" s="2">
        <v>18</v>
      </c>
      <c r="M24" t="s">
        <v>307</v>
      </c>
      <c r="O24" t="s">
        <v>308</v>
      </c>
      <c r="Q24" s="2" t="s">
        <v>93</v>
      </c>
      <c r="U24" t="s">
        <v>309</v>
      </c>
      <c r="W24" t="s">
        <v>310</v>
      </c>
      <c r="Y24" s="2">
        <v>19</v>
      </c>
      <c r="AA24" t="s">
        <v>311</v>
      </c>
      <c r="AC24" t="s">
        <v>312</v>
      </c>
      <c r="AE24" t="s">
        <v>313</v>
      </c>
      <c r="AG24" s="2" t="s">
        <v>70</v>
      </c>
      <c r="AK24" t="s">
        <v>314</v>
      </c>
      <c r="AM24" t="s">
        <v>315</v>
      </c>
      <c r="AO24" s="2" t="s">
        <v>93</v>
      </c>
      <c r="AS24" t="s">
        <v>316</v>
      </c>
      <c r="AU24" t="s">
        <v>317</v>
      </c>
      <c r="AW24" s="2">
        <v>18</v>
      </c>
      <c r="BA24" t="s">
        <v>318</v>
      </c>
      <c r="BC24" t="s">
        <v>319</v>
      </c>
    </row>
    <row r="25" spans="1:61" x14ac:dyDescent="0.25">
      <c r="A25" s="2" t="s">
        <v>93</v>
      </c>
      <c r="E25" t="s">
        <v>320</v>
      </c>
      <c r="G25" t="s">
        <v>321</v>
      </c>
      <c r="I25" s="2" t="s">
        <v>93</v>
      </c>
      <c r="M25" t="s">
        <v>322</v>
      </c>
      <c r="O25" t="s">
        <v>323</v>
      </c>
      <c r="Q25" s="2">
        <v>18</v>
      </c>
      <c r="U25" t="s">
        <v>324</v>
      </c>
      <c r="W25" t="s">
        <v>325</v>
      </c>
      <c r="Y25" s="2">
        <v>11</v>
      </c>
      <c r="AA25" t="s">
        <v>326</v>
      </c>
      <c r="AE25" t="s">
        <v>326</v>
      </c>
      <c r="AG25" s="2" t="s">
        <v>27</v>
      </c>
      <c r="AK25" t="s">
        <v>327</v>
      </c>
      <c r="AM25" t="s">
        <v>328</v>
      </c>
      <c r="AO25" s="2" t="s">
        <v>27</v>
      </c>
      <c r="AS25" t="s">
        <v>329</v>
      </c>
      <c r="AU25" t="s">
        <v>330</v>
      </c>
      <c r="AW25" s="2" t="s">
        <v>27</v>
      </c>
      <c r="BA25" t="s">
        <v>331</v>
      </c>
      <c r="BC25" t="s">
        <v>332</v>
      </c>
    </row>
    <row r="26" spans="1:61" x14ac:dyDescent="0.25">
      <c r="A26" s="8" t="s">
        <v>273</v>
      </c>
      <c r="C26" s="9" t="s">
        <v>333</v>
      </c>
      <c r="E26" s="9" t="s">
        <v>334</v>
      </c>
      <c r="G26" s="9" t="s">
        <v>335</v>
      </c>
      <c r="I26" s="8" t="s">
        <v>273</v>
      </c>
      <c r="K26" s="9" t="s">
        <v>336</v>
      </c>
      <c r="M26" s="9" t="s">
        <v>337</v>
      </c>
      <c r="O26" t="s">
        <v>338</v>
      </c>
      <c r="Q26" s="8" t="s">
        <v>273</v>
      </c>
      <c r="S26" s="9" t="s">
        <v>339</v>
      </c>
      <c r="U26" s="9" t="s">
        <v>340</v>
      </c>
      <c r="W26" s="9" t="s">
        <v>341</v>
      </c>
      <c r="Y26" s="8" t="s">
        <v>273</v>
      </c>
      <c r="AA26" s="9" t="s">
        <v>342</v>
      </c>
      <c r="AC26" s="9" t="s">
        <v>343</v>
      </c>
      <c r="AE26" s="9" t="s">
        <v>344</v>
      </c>
      <c r="AG26" s="8" t="s">
        <v>273</v>
      </c>
      <c r="AI26" s="9" t="s">
        <v>345</v>
      </c>
      <c r="AK26" s="9" t="s">
        <v>346</v>
      </c>
      <c r="AM26" s="9" t="s">
        <v>347</v>
      </c>
      <c r="AO26" s="8" t="s">
        <v>273</v>
      </c>
      <c r="AQ26" s="9" t="s">
        <v>348</v>
      </c>
      <c r="AS26" s="9" t="s">
        <v>349</v>
      </c>
      <c r="AU26" s="9" t="s">
        <v>350</v>
      </c>
      <c r="AW26" s="8" t="s">
        <v>273</v>
      </c>
      <c r="AY26" s="9" t="s">
        <v>351</v>
      </c>
      <c r="BA26" s="9" t="s">
        <v>352</v>
      </c>
      <c r="BC26" s="9" t="s">
        <v>353</v>
      </c>
    </row>
  </sheetData>
  <mergeCells count="15">
    <mergeCell ref="AQ6:AS6"/>
    <mergeCell ref="AY6:BA6"/>
    <mergeCell ref="BG6:BI6"/>
    <mergeCell ref="S7:U7"/>
    <mergeCell ref="AA7:AC7"/>
    <mergeCell ref="AI7:AK7"/>
    <mergeCell ref="AQ7:AS7"/>
    <mergeCell ref="AY7:BA7"/>
    <mergeCell ref="BG7:BI7"/>
    <mergeCell ref="AI6:AK6"/>
    <mergeCell ref="A1:N1"/>
    <mergeCell ref="C6:E6"/>
    <mergeCell ref="K6:M6"/>
    <mergeCell ref="S6:U6"/>
    <mergeCell ref="AA6:AC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A75406-129B-4B41-9F55-443F8961E2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24FC0B-BFFA-4B96-BD9A-D7C4B448319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1b2286f2-f23d-49c5-b3f7-7425075de8c8"/>
    <ds:schemaRef ds:uri="c3417dcf-d52c-45c0-8e8b-3da72163467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1388589-25F4-4F7B-8D65-2B645E20A1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May 2021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2019-12-21T10:39:56Z</dcterms:created>
  <dcterms:modified xsi:type="dcterms:W3CDTF">2021-07-21T15:02:33Z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