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14" documentId="8_{DAF1EDE4-C571-4FD6-9456-370664C143F4}" xr6:coauthVersionLast="44" xr6:coauthVersionMax="44" xr10:uidLastSave="{4F772C89-0CFE-437A-9A62-C8971C07F689}"/>
  <bookViews>
    <workbookView xWindow="-120" yWindow="-120" windowWidth="20730" windowHeight="11160" xr2:uid="{00000000-000D-0000-FFFF-FFFF00000000}"/>
  </bookViews>
  <sheets>
    <sheet name="Mar 2020 Y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5" i="1" l="1"/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<sst xmlns="http://schemas.openxmlformats.org/spreadsheetml/2006/main" count="470" uniqueCount="402">
  <si>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</si>
  <si>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</si>
  <si>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</si>
  <si>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</si>
  <si>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</si>
  <si>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</si>
  <si>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</si>
  <si>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</si>
  <si>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</si>
  <si>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</si>
  <si>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</si>
  <si>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</si>
  <si>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</si>
  <si>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</si>
  <si>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</si>
  <si>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Member 01</t>
  </si>
  <si>
    <t>Member 02</t>
  </si>
  <si>
    <t>Member 05</t>
  </si>
  <si>
    <t>Member 06</t>
  </si>
  <si>
    <t>Member 07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</si>
  <si>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</si>
  <si>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</si>
  <si>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</si>
  <si>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</si>
  <si>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</si>
  <si>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</si>
  <si>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</si>
  <si>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</si>
  <si>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$71,509.00</t>
  </si>
  <si>
    <t>33.28%</t>
  </si>
  <si>
    <t>$234,731.03</t>
  </si>
  <si>
    <t>41.67%</t>
  </si>
  <si>
    <t>$72,655.14</t>
  </si>
  <si>
    <t>17.18%</t>
  </si>
  <si>
    <t>$84,305.00</t>
  </si>
  <si>
    <t>25.64%</t>
  </si>
  <si>
    <t>$93,386.05</t>
  </si>
  <si>
    <t>31.80%</t>
  </si>
  <si>
    <t>$152,783.21</t>
  </si>
  <si>
    <t>40.98%</t>
  </si>
  <si>
    <t>$524,813.33</t>
  </si>
  <si>
    <t>64.74%</t>
  </si>
  <si>
    <t>$122,642.00</t>
  </si>
  <si>
    <t>30.83%</t>
  </si>
  <si>
    <t>$163,597.89</t>
  </si>
  <si>
    <t>27.69%</t>
  </si>
  <si>
    <t>$224,189.15</t>
  </si>
  <si>
    <t>45.93%</t>
  </si>
  <si>
    <t>$421,598.00</t>
  </si>
  <si>
    <t>41.17%</t>
  </si>
  <si>
    <t>$338,011.78</t>
  </si>
  <si>
    <t>38.94%</t>
  </si>
  <si>
    <t>$103,534.66</t>
  </si>
  <si>
    <t>54.50%</t>
  </si>
  <si>
    <t>$14,639.00</t>
  </si>
  <si>
    <t>6.81%</t>
  </si>
  <si>
    <t>$41,396.45</t>
  </si>
  <si>
    <t>7.35%</t>
  </si>
  <si>
    <t>$8,049.25</t>
  </si>
  <si>
    <t>1.90%</t>
  </si>
  <si>
    <t>$14,080.00</t>
  </si>
  <si>
    <t>4.28%</t>
  </si>
  <si>
    <t>$24,399.73</t>
  </si>
  <si>
    <t>6.54%</t>
  </si>
  <si>
    <t>$105,276.54</t>
  </si>
  <si>
    <t>12.98%</t>
  </si>
  <si>
    <t>$17,275.00</t>
  </si>
  <si>
    <t>4.34%</t>
  </si>
  <si>
    <t>$23,185.66</t>
  </si>
  <si>
    <t>3.92%</t>
  </si>
  <si>
    <t>$38,763.23</t>
  </si>
  <si>
    <t>7.94%</t>
  </si>
  <si>
    <t>$42,384.00</t>
  </si>
  <si>
    <t>4.13%</t>
  </si>
  <si>
    <t>$42,360.59</t>
  </si>
  <si>
    <t>4.88%</t>
  </si>
  <si>
    <t>$20,640.33</t>
  </si>
  <si>
    <t>10.86%</t>
  </si>
  <si>
    <t>$61,846.00</t>
  </si>
  <si>
    <t>28.78%</t>
  </si>
  <si>
    <t>$112,643.22</t>
  </si>
  <si>
    <t>20.00%</t>
  </si>
  <si>
    <t>$98,659.32</t>
  </si>
  <si>
    <t>23.34%</t>
  </si>
  <si>
    <t>$92,728.00</t>
  </si>
  <si>
    <t>28.20%</t>
  </si>
  <si>
    <t>$84,126.79</t>
  </si>
  <si>
    <t>28.65%</t>
  </si>
  <si>
    <t>$78,597.40</t>
  </si>
  <si>
    <t>21.08%</t>
  </si>
  <si>
    <t>$74,869.72</t>
  </si>
  <si>
    <t>9.23%</t>
  </si>
  <si>
    <t>$96,648.00</t>
  </si>
  <si>
    <t>24.30%</t>
  </si>
  <si>
    <t>$178,314.01</t>
  </si>
  <si>
    <t>30.18%</t>
  </si>
  <si>
    <t>$89,188.20</t>
  </si>
  <si>
    <t>18.27%</t>
  </si>
  <si>
    <t>$221,044.00</t>
  </si>
  <si>
    <t>21.58%</t>
  </si>
  <si>
    <t>$148,970.97</t>
  </si>
  <si>
    <t>17.16%</t>
  </si>
  <si>
    <t>$26,718.66</t>
  </si>
  <si>
    <t>14.06%</t>
  </si>
  <si>
    <t>$48,726.00</t>
  </si>
  <si>
    <t>22.67%</t>
  </si>
  <si>
    <t>$103,585.83</t>
  </si>
  <si>
    <t>18.39%</t>
  </si>
  <si>
    <t>$12,845.31</t>
  </si>
  <si>
    <t>3.03%</t>
  </si>
  <si>
    <t>$129,684.00</t>
  </si>
  <si>
    <t>39.44%</t>
  </si>
  <si>
    <t>$77,442.34</t>
  </si>
  <si>
    <t>26.37%</t>
  </si>
  <si>
    <t>$79,246.80</t>
  </si>
  <si>
    <t>21.25%</t>
  </si>
  <si>
    <t>$64,936.32</t>
  </si>
  <si>
    <t>8.01%</t>
  </si>
  <si>
    <t>$115,777.00</t>
  </si>
  <si>
    <t>29.11%</t>
  </si>
  <si>
    <t>$169,468.85</t>
  </si>
  <si>
    <t>28.68%</t>
  </si>
  <si>
    <t>$54,251.45</t>
  </si>
  <si>
    <t>11.11%</t>
  </si>
  <si>
    <t>$266,164.00</t>
  </si>
  <si>
    <t>25.99%</t>
  </si>
  <si>
    <t>$152,208.03</t>
  </si>
  <si>
    <t>17.53%</t>
  </si>
  <si>
    <t>$18,992.33</t>
  </si>
  <si>
    <t>9.99%</t>
  </si>
  <si>
    <t>$18,123.00</t>
  </si>
  <si>
    <t>8.43%</t>
  </si>
  <si>
    <t>$70,832.43</t>
  </si>
  <si>
    <t>12.57%</t>
  </si>
  <si>
    <t>$230,457.06</t>
  </si>
  <si>
    <t>54.52%</t>
  </si>
  <si>
    <t>$7,992.00</t>
  </si>
  <si>
    <t>2.43%</t>
  </si>
  <si>
    <t>$38,643.06</t>
  </si>
  <si>
    <t>13.16%</t>
  </si>
  <si>
    <t>$37,792.59</t>
  </si>
  <si>
    <t>10.13%</t>
  </si>
  <si>
    <t>$40,640.30</t>
  </si>
  <si>
    <t>5.01%</t>
  </si>
  <si>
    <t>$45,370.00</t>
  </si>
  <si>
    <t>11.40%</t>
  </si>
  <si>
    <t>$56,140.66</t>
  </si>
  <si>
    <t>9.50%</t>
  </si>
  <si>
    <t>$81,646.14</t>
  </si>
  <si>
    <t>16.72%</t>
  </si>
  <si>
    <t>$72,680.00</t>
  </si>
  <si>
    <t>7.09%</t>
  </si>
  <si>
    <t>$186,360.26</t>
  </si>
  <si>
    <t>21.47%</t>
  </si>
  <si>
    <t>$20,058.00</t>
  </si>
  <si>
    <t>10.55%</t>
  </si>
  <si>
    <t>$214,843.00</t>
  </si>
  <si>
    <t>100%</t>
  </si>
  <si>
    <t>$563,188.98</t>
  </si>
  <si>
    <t>$422,666.09</t>
  </si>
  <si>
    <t>$328,789.00</t>
  </si>
  <si>
    <t>$293,598.24</t>
  </si>
  <si>
    <t>$372,819.74</t>
  </si>
  <si>
    <t>$810,536.21</t>
  </si>
  <si>
    <t>$397,712.00</t>
  </si>
  <si>
    <t>$590,707.07</t>
  </si>
  <si>
    <t>$488,038.18</t>
  </si>
  <si>
    <t>$1,023,870.00</t>
  </si>
  <si>
    <t>$867,911.62</t>
  </si>
  <si>
    <t>$189,944.00</t>
  </si>
  <si>
    <t>$25,565.00</t>
  </si>
  <si>
    <t>35.75%</t>
  </si>
  <si>
    <t>$62,880.96</t>
  </si>
  <si>
    <t>26.78%</t>
  </si>
  <si>
    <t>$8,260.92</t>
  </si>
  <si>
    <t>11.37%</t>
  </si>
  <si>
    <t>$14,127.00</t>
  </si>
  <si>
    <t>16.75%</t>
  </si>
  <si>
    <t>$18,222.09</t>
  </si>
  <si>
    <t>19.51%</t>
  </si>
  <si>
    <t>$26,672.54</t>
  </si>
  <si>
    <t>17.45%</t>
  </si>
  <si>
    <t>$127,650.43</t>
  </si>
  <si>
    <t>24.32%</t>
  </si>
  <si>
    <t>$25,105.00</t>
  </si>
  <si>
    <t>20.47%</t>
  </si>
  <si>
    <t>$39,248.70</t>
  </si>
  <si>
    <t>23.99%</t>
  </si>
  <si>
    <t>$65,005.13</t>
  </si>
  <si>
    <t>28.99%</t>
  </si>
  <si>
    <t>$95,317.00</t>
  </si>
  <si>
    <t>22.60%</t>
  </si>
  <si>
    <t>$80,282.75</t>
  </si>
  <si>
    <t>23.75%</t>
  </si>
  <si>
    <t>$23,148.33</t>
  </si>
  <si>
    <t>22.35%</t>
  </si>
  <si>
    <t>100.00%</t>
  </si>
  <si>
    <t>$23,221.91</t>
  </si>
  <si>
    <t>100.15%</t>
  </si>
  <si>
    <t>$42,359.00</t>
  </si>
  <si>
    <t>99.94%</t>
  </si>
  <si>
    <t>$61,113.00</t>
  </si>
  <si>
    <t>98.81%</t>
  </si>
  <si>
    <t>$110,825.53</t>
  </si>
  <si>
    <t>98.38%</t>
  </si>
  <si>
    <t>$78,638.93</t>
  </si>
  <si>
    <t>79.70%</t>
  </si>
  <si>
    <t>$89,336.00</t>
  </si>
  <si>
    <t>96.34%</t>
  </si>
  <si>
    <t>$91,958.00</t>
  </si>
  <si>
    <t>95.14%</t>
  </si>
  <si>
    <t>$173,310.57</t>
  </si>
  <si>
    <t>97.19%</t>
  </si>
  <si>
    <t>$88,592.71</t>
  </si>
  <si>
    <t>99.33%</t>
  </si>
  <si>
    <t>$188,854.00</t>
  </si>
  <si>
    <t>85.43%</t>
  </si>
  <si>
    <t>$147,027.46</t>
  </si>
  <si>
    <t>98.69%</t>
  </si>
  <si>
    <t>$19,561.00</t>
  </si>
  <si>
    <t>40.14%</t>
  </si>
  <si>
    <t>$54,936.06</t>
  </si>
  <si>
    <t>53.03%</t>
  </si>
  <si>
    <t>$2,356.05</t>
  </si>
  <si>
    <t>18.34%</t>
  </si>
  <si>
    <t>$57,274.00</t>
  </si>
  <si>
    <t>44.16%</t>
  </si>
  <si>
    <t>$34,618.55</t>
  </si>
  <si>
    <t>44.70%</t>
  </si>
  <si>
    <t>$38,650.88</t>
  </si>
  <si>
    <t>48.77%</t>
  </si>
  <si>
    <t>$30,452.07</t>
  </si>
  <si>
    <t>46.89%</t>
  </si>
  <si>
    <t>$51,360.00</t>
  </si>
  <si>
    <t>44.36%</t>
  </si>
  <si>
    <t>$90,129.69</t>
  </si>
  <si>
    <t>53.18%</t>
  </si>
  <si>
    <t>$30,330.37</t>
  </si>
  <si>
    <t>55.90%</t>
  </si>
  <si>
    <t>$133,284.00</t>
  </si>
  <si>
    <t>50.07%</t>
  </si>
  <si>
    <t>$73,646.14</t>
  </si>
  <si>
    <t>48.38%</t>
  </si>
  <si>
    <t>$8,752.33</t>
  </si>
  <si>
    <t>46.08%</t>
  </si>
  <si>
    <t>$9,596.00</t>
  </si>
  <si>
    <t>52.94%</t>
  </si>
  <si>
    <t>$33,279.66</t>
  </si>
  <si>
    <t>46.98%</t>
  </si>
  <si>
    <t>$76,027.88</t>
  </si>
  <si>
    <t>32.99%</t>
  </si>
  <si>
    <t>$7,070.00</t>
  </si>
  <si>
    <t>88.46%</t>
  </si>
  <si>
    <t>$31,822.59</t>
  </si>
  <si>
    <t>82.35%</t>
  </si>
  <si>
    <t>$18,870.40</t>
  </si>
  <si>
    <t>49.93%</t>
  </si>
  <si>
    <t>$23,586.72</t>
  </si>
  <si>
    <t>58.03%</t>
  </si>
  <si>
    <t>$29,340.00</t>
  </si>
  <si>
    <t>64.66%</t>
  </si>
  <si>
    <t>$43,948.09</t>
  </si>
  <si>
    <t>78.28%</t>
  </si>
  <si>
    <t>$39,260.31</t>
  </si>
  <si>
    <t>48.08%</t>
  </si>
  <si>
    <t>$42,850.00</t>
  </si>
  <si>
    <t>58.95%</t>
  </si>
  <si>
    <t>$91,076.88</t>
  </si>
  <si>
    <t>48.87%</t>
  </si>
  <si>
    <t>$14,977.33</t>
  </si>
  <si>
    <t>74.67%</t>
  </si>
  <si>
    <t>$130,474.00</t>
  </si>
  <si>
    <t>60.72%</t>
  </si>
  <si>
    <t>$303,318.67</t>
  </si>
  <si>
    <t>53.85%</t>
  </si>
  <si>
    <t>$173,333.03</t>
  </si>
  <si>
    <t>41.00%</t>
  </si>
  <si>
    <t>$181,887.00</t>
  </si>
  <si>
    <t>55.32%</t>
  </si>
  <si>
    <t>$168,790.03</t>
  </si>
  <si>
    <t>57.49%</t>
  </si>
  <si>
    <t>$187,190.96</t>
  </si>
  <si>
    <t>50.20%</t>
  </si>
  <si>
    <t>$361,835.48</t>
  </si>
  <si>
    <t>44.64%</t>
  </si>
  <si>
    <t>$215,038.00</t>
  </si>
  <si>
    <t>54.06%</t>
  </si>
  <si>
    <t>$369,858.97</t>
  </si>
  <si>
    <t>62.61%</t>
  </si>
  <si>
    <t>$261,951.76</t>
  </si>
  <si>
    <t>53.67%</t>
  </si>
  <si>
    <t>$502,664.00</t>
  </si>
  <si>
    <t>49.09%</t>
  </si>
  <si>
    <t>$434,393.82</t>
  </si>
  <si>
    <t>50.05%</t>
  </si>
  <si>
    <t>$94,237.00</t>
  </si>
  <si>
    <t>49.61%</t>
  </si>
  <si>
    <t>$59,846.00</t>
  </si>
  <si>
    <t>45.86%</t>
  </si>
  <si>
    <t>$139,038.81</t>
  </si>
  <si>
    <t>45.83%</t>
  </si>
  <si>
    <t>$80,435.60</t>
  </si>
  <si>
    <t>46.40%</t>
  </si>
  <si>
    <t>$81,649.00</t>
  </si>
  <si>
    <t>44.88%</t>
  </si>
  <si>
    <t>$95,277.20</t>
  </si>
  <si>
    <t>56.44%</t>
  </si>
  <si>
    <t>$77,220.91</t>
  </si>
  <si>
    <t>41.25%</t>
  </si>
  <si>
    <t>$226,627.45</t>
  </si>
  <si>
    <t>62.63%</t>
  </si>
  <si>
    <t>$90,922.00</t>
  </si>
  <si>
    <t>42.28%</t>
  </si>
  <si>
    <t>$160,716.80</t>
  </si>
  <si>
    <t>43.45%</t>
  </si>
  <si>
    <t>$125,644.33</t>
  </si>
  <si>
    <t>47.96%</t>
  </si>
  <si>
    <t>$216,567.00</t>
  </si>
  <si>
    <t>43.08%</t>
  </si>
  <si>
    <t>$150,605.08</t>
  </si>
  <si>
    <t>34.67%</t>
  </si>
  <si>
    <t>$44,216.79</t>
  </si>
  <si>
    <t>46.92%</t>
  </si>
  <si>
    <t>$61,574.00</t>
  </si>
  <si>
    <t>$149,453.72</t>
  </si>
  <si>
    <t>26.53%</t>
  </si>
  <si>
    <t>$61,956.67</t>
  </si>
  <si>
    <t>14.65%</t>
  </si>
  <si>
    <t>$52,588.00</t>
  </si>
  <si>
    <t>15.99%</t>
  </si>
  <si>
    <t>$57,689.52</t>
  </si>
  <si>
    <t>19.64%</t>
  </si>
  <si>
    <t>$113,064.17</t>
  </si>
  <si>
    <t>30.32%</t>
  </si>
  <si>
    <t>$189,878.32</t>
  </si>
  <si>
    <t>23.42%</t>
  </si>
  <si>
    <t>$81,597.00</t>
  </si>
  <si>
    <t>20.51%</t>
  </si>
  <si>
    <t>$193,943.43</t>
  </si>
  <si>
    <t>32.83%</t>
  </si>
  <si>
    <t>$115,648.11</t>
  </si>
  <si>
    <t>23.69%</t>
  </si>
  <si>
    <t>$249,595.10</t>
  </si>
  <si>
    <t>24.37%</t>
  </si>
  <si>
    <t>$131,657.53</t>
  </si>
  <si>
    <t>15.16%</t>
  </si>
  <si>
    <t>$43,809.52</t>
  </si>
  <si>
    <t>23.06%</t>
  </si>
  <si>
    <t>$9,054.00</t>
  </si>
  <si>
    <t>4.21%</t>
  </si>
  <si>
    <t>$14,826.13</t>
  </si>
  <si>
    <t>2.63%</t>
  </si>
  <si>
    <t>$30,940.76</t>
  </si>
  <si>
    <t>7.32%</t>
  </si>
  <si>
    <t>$47,650.00</t>
  </si>
  <si>
    <t>14.49%</t>
  </si>
  <si>
    <t>$15,823.31</t>
  </si>
  <si>
    <t>5.38%</t>
  </si>
  <si>
    <t>$-3,094.12</t>
  </si>
  <si>
    <t>-0.82%</t>
  </si>
  <si>
    <t>$-54,670.28</t>
  </si>
  <si>
    <t>-6.74%</t>
  </si>
  <si>
    <t>$42,519.00</t>
  </si>
  <si>
    <t>10.69%</t>
  </si>
  <si>
    <t>$15,198.73</t>
  </si>
  <si>
    <t>2.57%</t>
  </si>
  <si>
    <t>$20,659.32</t>
  </si>
  <si>
    <t>4.23%</t>
  </si>
  <si>
    <t>$36,501.89</t>
  </si>
  <si>
    <t>3.56%</t>
  </si>
  <si>
    <t>$152,131.21</t>
  </si>
  <si>
    <t>17.52%</t>
  </si>
  <si>
    <t>$6,210.68</t>
  </si>
  <si>
    <t>3.26%</t>
  </si>
  <si>
    <t>1/2020 - 3/2020</t>
  </si>
  <si>
    <t>Member 200-01</t>
  </si>
  <si>
    <t>$69,097.13</t>
  </si>
  <si>
    <t>16.74%</t>
  </si>
  <si>
    <t>$110,823.75</t>
  </si>
  <si>
    <t>26.86%</t>
  </si>
  <si>
    <t>$46,670.74</t>
  </si>
  <si>
    <t>11.31%</t>
  </si>
  <si>
    <t>$152,797.37</t>
  </si>
  <si>
    <t>37.03%</t>
  </si>
  <si>
    <t>$33,201.68</t>
  </si>
  <si>
    <t>8.04%</t>
  </si>
  <si>
    <t>$412,590.68</t>
  </si>
  <si>
    <t>$66,630.11</t>
  </si>
  <si>
    <t>96.42%</t>
  </si>
  <si>
    <t>$19,779.13</t>
  </si>
  <si>
    <t>42.38%</t>
  </si>
  <si>
    <t>$44,021.33</t>
  </si>
  <si>
    <t>28.81%</t>
  </si>
  <si>
    <t>$13,898.49</t>
  </si>
  <si>
    <t>41.86%</t>
  </si>
  <si>
    <t>$255,152.82</t>
  </si>
  <si>
    <t>61.84%</t>
  </si>
  <si>
    <t>$71,963.40</t>
  </si>
  <si>
    <t>$167,715.93</t>
  </si>
  <si>
    <t>40.64%</t>
  </si>
  <si>
    <t>$15,473.48</t>
  </si>
  <si>
    <t>3.75%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</si>
</sst>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E6E127A-8174-4C20-8FB2-764FF9D4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7E956C95-D55D-4903-9D0E-A694DEA21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1/2020 - 3/2020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05</v>
      </c>
      <c r="I4" s="15"/>
      <c r="J4" s="5"/>
      <c r="K4" s="15" t="str">
        <f>Data!H4</f>
        <v>Member 06</v>
      </c>
      <c r="L4" s="15"/>
      <c r="M4" s="5"/>
      <c r="N4" s="15" t="str">
        <f>Data!J4</f>
        <v>Member 07</v>
      </c>
      <c r="O4" s="15"/>
      <c r="P4" s="5"/>
      <c r="Q4" s="15" t="str">
        <f>Data!L4</f>
        <v>Member 08</v>
      </c>
      <c r="R4" s="15"/>
      <c r="S4" s="5"/>
      <c r="T4" s="15" t="str">
        <f>Data!N4</f>
        <v>Member 10</v>
      </c>
      <c r="U4" s="15"/>
      <c r="V4" s="5"/>
      <c r="W4" s="15" t="str">
        <f>Data!P4</f>
        <v>Member 12</v>
      </c>
      <c r="X4" s="15"/>
      <c r="Y4" s="5"/>
      <c r="Z4" s="15" t="str">
        <f>Data!R4</f>
        <v>Member 13</v>
      </c>
      <c r="AA4" s="15"/>
      <c r="AB4" s="5"/>
      <c r="AC4" s="15" t="str">
        <f>Data!T4</f>
        <v>Member 14</v>
      </c>
      <c r="AD4" s="15"/>
      <c r="AE4" s="8"/>
      <c r="AF4" s="15" t="str">
        <f>Data!V4</f>
        <v>Member 15</v>
      </c>
      <c r="AG4" s="15"/>
      <c r="AH4" s="8"/>
      <c r="AI4" s="15" t="str">
        <f>Data!X4</f>
        <v>Member 18</v>
      </c>
      <c r="AJ4" s="15"/>
      <c r="AK4" s="8"/>
      <c r="AL4" s="15" t="str">
        <f>Data!Z4</f>
        <v>Member 19</v>
      </c>
      <c r="AM4" s="15"/>
      <c r="AN4" s="8"/>
      <c r="AO4" s="15" t="str">
        <f>Data!AB4</f>
        <v>Member 200-01</v>
      </c>
      <c r="AP4" s="15"/>
      <c r="AQ4" s="8"/>
      <c r="AR4" s="16">
        <f>Data!AD4</f>
        <v>0</v>
      </c>
      <c r="AS4" s="16"/>
      <c r="AT4" s="8"/>
      <c r="AU4" s="16">
        <f>Data!AF4</f>
        <v>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$71,509.00</v>
      </c>
      <c r="C5" s="4" t="str">
        <f>Data!C5</f>
        <v>33.28%</v>
      </c>
      <c r="D5" s="6"/>
      <c r="E5" s="4" t="str">
        <f>Data!D5</f>
        <v>$234,731.03</v>
      </c>
      <c r="F5" s="4" t="str">
        <f>Data!E5</f>
        <v>41.67%</v>
      </c>
      <c r="G5" s="6"/>
      <c r="H5" s="4" t="str">
        <f>Data!F5</f>
        <v>$72,655.14</v>
      </c>
      <c r="I5" s="4" t="str">
        <f>Data!G5</f>
        <v>17.18%</v>
      </c>
      <c r="J5" s="6"/>
      <c r="K5" s="4" t="str">
        <f>Data!H5</f>
        <v>$84,305.00</v>
      </c>
      <c r="L5" s="4" t="str">
        <f>Data!I5</f>
        <v>25.64%</v>
      </c>
      <c r="M5" s="6"/>
      <c r="N5" s="4" t="str">
        <f>Data!J5</f>
        <v>$93,386.05</v>
      </c>
      <c r="O5" s="4" t="str">
        <f>Data!K5</f>
        <v>31.80%</v>
      </c>
      <c r="P5" s="6"/>
      <c r="Q5" s="4" t="str">
        <f>Data!L5</f>
        <v>$152,783.21</v>
      </c>
      <c r="R5" s="4" t="str">
        <f>Data!M5</f>
        <v>40.98%</v>
      </c>
      <c r="S5" s="6"/>
      <c r="T5" s="4" t="str">
        <f>Data!N5</f>
        <v>$524,813.33</v>
      </c>
      <c r="U5" s="4" t="str">
        <f>Data!O5</f>
        <v>64.74%</v>
      </c>
      <c r="V5" s="6"/>
      <c r="W5" s="4" t="str">
        <f>Data!P5</f>
        <v>$122,642.00</v>
      </c>
      <c r="X5" s="4" t="str">
        <f>Data!Q5</f>
        <v>30.83%</v>
      </c>
      <c r="Y5" s="6"/>
      <c r="Z5" s="4" t="str">
        <f>Data!R5</f>
        <v>$163,597.89</v>
      </c>
      <c r="AA5" s="4" t="str">
        <f>Data!S5</f>
        <v>27.69%</v>
      </c>
      <c r="AB5" s="6"/>
      <c r="AC5" s="4" t="str">
        <f>Data!T5</f>
        <v>$224,189.15</v>
      </c>
      <c r="AD5" s="4" t="str">
        <f>Data!U5</f>
        <v>45.93%</v>
      </c>
      <c r="AE5" s="9"/>
      <c r="AF5" s="4" t="str">
        <f>Data!V5</f>
        <v>$421,598.00</v>
      </c>
      <c r="AG5" s="4" t="str">
        <f>Data!W5</f>
        <v>41.17%</v>
      </c>
      <c r="AH5" s="9"/>
      <c r="AI5" s="4" t="str">
        <f>Data!X5</f>
        <v>$338,011.78</v>
      </c>
      <c r="AJ5" s="4" t="str">
        <f>Data!Y5</f>
        <v>38.94%</v>
      </c>
      <c r="AK5" s="9"/>
      <c r="AL5" s="4" t="str">
        <f>Data!Z5</f>
        <v>$103,534.66</v>
      </c>
      <c r="AM5" s="4" t="str">
        <f>Data!AA5</f>
        <v>54.50%</v>
      </c>
      <c r="AN5" s="9"/>
      <c r="AO5" s="4" t="str">
        <f>Data!AB5</f>
        <v>$69,097.13</v>
      </c>
      <c r="AP5" s="4" t="str">
        <f>Data!AC5</f>
        <v>16.74%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$14,639.00</v>
      </c>
      <c r="C6" s="4" t="str">
        <f>Data!C6</f>
        <v>6.81%</v>
      </c>
      <c r="D6" s="6"/>
      <c r="E6" s="4" t="str">
        <f>Data!D6</f>
        <v>$41,396.45</v>
      </c>
      <c r="F6" s="4" t="str">
        <f>Data!E6</f>
        <v>7.35%</v>
      </c>
      <c r="G6" s="6"/>
      <c r="H6" s="4" t="str">
        <f>Data!F6</f>
        <v>$8,049.25</v>
      </c>
      <c r="I6" s="4" t="str">
        <f>Data!G6</f>
        <v>1.90%</v>
      </c>
      <c r="J6" s="6"/>
      <c r="K6" s="4" t="str">
        <f>Data!H6</f>
        <v>$14,080.00</v>
      </c>
      <c r="L6" s="4" t="str">
        <f>Data!I6</f>
        <v>4.28%</v>
      </c>
      <c r="M6" s="6"/>
      <c r="N6" s="4">
        <f>Data!J6</f>
        <v>0</v>
      </c>
      <c r="O6" s="4">
        <f>Data!K6</f>
        <v>0</v>
      </c>
      <c r="P6" s="6"/>
      <c r="Q6" s="4" t="str">
        <f>Data!L6</f>
        <v>$24,399.73</v>
      </c>
      <c r="R6" s="4" t="str">
        <f>Data!M6</f>
        <v>6.54%</v>
      </c>
      <c r="S6" s="6"/>
      <c r="T6" s="4" t="str">
        <f>Data!N6</f>
        <v>$105,276.54</v>
      </c>
      <c r="U6" s="4" t="str">
        <f>Data!O6</f>
        <v>12.98%</v>
      </c>
      <c r="V6" s="6"/>
      <c r="W6" s="4" t="str">
        <f>Data!P6</f>
        <v>$17,275.00</v>
      </c>
      <c r="X6" s="4" t="str">
        <f>Data!Q6</f>
        <v>4.34%</v>
      </c>
      <c r="Y6" s="6"/>
      <c r="Z6" s="4" t="str">
        <f>Data!R6</f>
        <v>$23,185.66</v>
      </c>
      <c r="AA6" s="4" t="str">
        <f>Data!S6</f>
        <v>3.92%</v>
      </c>
      <c r="AB6" s="8"/>
      <c r="AC6" s="4" t="str">
        <f>Data!T6</f>
        <v>$38,763.23</v>
      </c>
      <c r="AD6" s="4" t="str">
        <f>Data!U6</f>
        <v>7.94%</v>
      </c>
      <c r="AE6" s="9"/>
      <c r="AF6" s="4" t="str">
        <f>Data!V6</f>
        <v>$42,384.00</v>
      </c>
      <c r="AG6" s="4" t="str">
        <f>Data!W6</f>
        <v>4.13%</v>
      </c>
      <c r="AH6" s="9"/>
      <c r="AI6" s="4" t="str">
        <f>Data!X6</f>
        <v>$42,360.59</v>
      </c>
      <c r="AJ6" s="4" t="str">
        <f>Data!Y6</f>
        <v>4.88%</v>
      </c>
      <c r="AK6" s="9"/>
      <c r="AL6" s="4" t="str">
        <f>Data!Z6</f>
        <v>$20,640.33</v>
      </c>
      <c r="AM6" s="4" t="str">
        <f>Data!AA6</f>
        <v>10.86%</v>
      </c>
      <c r="AN6" s="9"/>
      <c r="AO6" s="4" t="str">
        <f>Data!AB6</f>
        <v>$110,823.75</v>
      </c>
      <c r="AP6" s="4" t="str">
        <f>Data!AC6</f>
        <v>26.86%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$61,846.00</v>
      </c>
      <c r="C7" s="4" t="str">
        <f>Data!C7</f>
        <v>28.78%</v>
      </c>
      <c r="D7" s="6"/>
      <c r="E7" s="4" t="str">
        <f>Data!D7</f>
        <v>$112,643.22</v>
      </c>
      <c r="F7" s="4" t="str">
        <f>Data!E7</f>
        <v>20.00%</v>
      </c>
      <c r="G7" s="6"/>
      <c r="H7" s="4" t="str">
        <f>Data!F7</f>
        <v>$98,659.32</v>
      </c>
      <c r="I7" s="4" t="str">
        <f>Data!G7</f>
        <v>23.34%</v>
      </c>
      <c r="J7" s="6"/>
      <c r="K7" s="4" t="str">
        <f>Data!H7</f>
        <v>$92,728.00</v>
      </c>
      <c r="L7" s="4" t="str">
        <f>Data!I7</f>
        <v>28.20%</v>
      </c>
      <c r="M7" s="6"/>
      <c r="N7" s="4" t="str">
        <f>Data!J7</f>
        <v>$84,126.79</v>
      </c>
      <c r="O7" s="4" t="str">
        <f>Data!K7</f>
        <v>28.65%</v>
      </c>
      <c r="P7" s="6"/>
      <c r="Q7" s="4" t="str">
        <f>Data!L7</f>
        <v>$78,597.40</v>
      </c>
      <c r="R7" s="4" t="str">
        <f>Data!M7</f>
        <v>21.08%</v>
      </c>
      <c r="S7" s="6"/>
      <c r="T7" s="4" t="str">
        <f>Data!N7</f>
        <v>$74,869.72</v>
      </c>
      <c r="U7" s="4" t="str">
        <f>Data!O7</f>
        <v>9.23%</v>
      </c>
      <c r="V7" s="6"/>
      <c r="W7" s="4" t="str">
        <f>Data!P7</f>
        <v>$96,648.00</v>
      </c>
      <c r="X7" s="4" t="str">
        <f>Data!Q7</f>
        <v>24.30%</v>
      </c>
      <c r="Y7" s="6"/>
      <c r="Z7" s="4" t="str">
        <f>Data!R7</f>
        <v>$178,314.01</v>
      </c>
      <c r="AA7" s="4" t="str">
        <f>Data!S7</f>
        <v>30.18%</v>
      </c>
      <c r="AB7" s="6"/>
      <c r="AC7" s="4" t="str">
        <f>Data!T7</f>
        <v>$89,188.20</v>
      </c>
      <c r="AD7" s="4" t="str">
        <f>Data!U7</f>
        <v>18.27%</v>
      </c>
      <c r="AE7" s="9"/>
      <c r="AF7" s="4" t="str">
        <f>Data!V7</f>
        <v>$221,044.00</v>
      </c>
      <c r="AG7" s="4" t="str">
        <f>Data!W7</f>
        <v>21.58%</v>
      </c>
      <c r="AH7" s="9"/>
      <c r="AI7" s="4" t="str">
        <f>Data!X7</f>
        <v>$148,970.97</v>
      </c>
      <c r="AJ7" s="4" t="str">
        <f>Data!Y7</f>
        <v>17.16%</v>
      </c>
      <c r="AK7" s="9"/>
      <c r="AL7" s="4" t="str">
        <f>Data!Z7</f>
        <v>$26,718.66</v>
      </c>
      <c r="AM7" s="4" t="str">
        <f>Data!AA7</f>
        <v>14.06%</v>
      </c>
      <c r="AN7" s="9"/>
      <c r="AO7" s="4" t="str">
        <f>Data!AB7</f>
        <v>$46,670.74</v>
      </c>
      <c r="AP7" s="4" t="str">
        <f>Data!AC7</f>
        <v>11.31%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$48,726.00</v>
      </c>
      <c r="C8" s="4" t="str">
        <f>Data!C8</f>
        <v>22.67%</v>
      </c>
      <c r="D8" s="6"/>
      <c r="E8" s="4" t="str">
        <f>Data!D8</f>
        <v>$103,585.83</v>
      </c>
      <c r="F8" s="4" t="str">
        <f>Data!E8</f>
        <v>18.39%</v>
      </c>
      <c r="G8" s="6"/>
      <c r="H8" s="4" t="str">
        <f>Data!F8</f>
        <v>$12,845.31</v>
      </c>
      <c r="I8" s="4" t="str">
        <f>Data!G8</f>
        <v>3.03%</v>
      </c>
      <c r="J8" s="6"/>
      <c r="K8" s="4" t="str">
        <f>Data!H8</f>
        <v>$129,684.00</v>
      </c>
      <c r="L8" s="4" t="str">
        <f>Data!I8</f>
        <v>39.44%</v>
      </c>
      <c r="M8" s="6"/>
      <c r="N8" s="4" t="str">
        <f>Data!J8</f>
        <v>$77,442.34</v>
      </c>
      <c r="O8" s="4" t="str">
        <f>Data!K8</f>
        <v>26.37%</v>
      </c>
      <c r="P8" s="6"/>
      <c r="Q8" s="4" t="str">
        <f>Data!L8</f>
        <v>$79,246.80</v>
      </c>
      <c r="R8" s="4" t="str">
        <f>Data!M8</f>
        <v>21.25%</v>
      </c>
      <c r="S8" s="6"/>
      <c r="T8" s="4" t="str">
        <f>Data!N8</f>
        <v>$64,936.32</v>
      </c>
      <c r="U8" s="4" t="str">
        <f>Data!O8</f>
        <v>8.01%</v>
      </c>
      <c r="V8" s="6"/>
      <c r="W8" s="4" t="str">
        <f>Data!P8</f>
        <v>$115,777.00</v>
      </c>
      <c r="X8" s="4" t="str">
        <f>Data!Q8</f>
        <v>29.11%</v>
      </c>
      <c r="Y8" s="6"/>
      <c r="Z8" s="4" t="str">
        <f>Data!R8</f>
        <v>$169,468.85</v>
      </c>
      <c r="AA8" s="4" t="str">
        <f>Data!S8</f>
        <v>28.68%</v>
      </c>
      <c r="AB8" s="6"/>
      <c r="AC8" s="4" t="str">
        <f>Data!T8</f>
        <v>$54,251.45</v>
      </c>
      <c r="AD8" s="4" t="str">
        <f>Data!U8</f>
        <v>11.11%</v>
      </c>
      <c r="AE8" s="9"/>
      <c r="AF8" s="4" t="str">
        <f>Data!V8</f>
        <v>$266,164.00</v>
      </c>
      <c r="AG8" s="4" t="str">
        <f>Data!W8</f>
        <v>25.99%</v>
      </c>
      <c r="AH8" s="9"/>
      <c r="AI8" s="4" t="str">
        <f>Data!X8</f>
        <v>$152,208.03</v>
      </c>
      <c r="AJ8" s="4" t="str">
        <f>Data!Y8</f>
        <v>17.53%</v>
      </c>
      <c r="AK8" s="9"/>
      <c r="AL8" s="4" t="str">
        <f>Data!Z8</f>
        <v>$18,992.33</v>
      </c>
      <c r="AM8" s="4" t="str">
        <f>Data!AA8</f>
        <v>9.99%</v>
      </c>
      <c r="AN8" s="9"/>
      <c r="AO8" s="4" t="str">
        <f>Data!AB8</f>
        <v>$152,797.37</v>
      </c>
      <c r="AP8" s="4" t="str">
        <f>Data!AC8</f>
        <v>37.03%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$18,123.00</v>
      </c>
      <c r="C9" s="4" t="str">
        <f>Data!C9</f>
        <v>8.43%</v>
      </c>
      <c r="D9" s="6"/>
      <c r="E9" s="4" t="str">
        <f>Data!D9</f>
        <v>$70,832.43</v>
      </c>
      <c r="F9" s="4" t="str">
        <f>Data!E9</f>
        <v>12.57%</v>
      </c>
      <c r="G9" s="6"/>
      <c r="H9" s="4" t="str">
        <f>Data!F9</f>
        <v>$230,457.06</v>
      </c>
      <c r="I9" s="4" t="str">
        <f>Data!G9</f>
        <v>54.52%</v>
      </c>
      <c r="J9" s="6"/>
      <c r="K9" s="4" t="str">
        <f>Data!H9</f>
        <v>$7,992.00</v>
      </c>
      <c r="L9" s="4" t="str">
        <f>Data!I9</f>
        <v>2.43%</v>
      </c>
      <c r="M9" s="6"/>
      <c r="N9" s="4" t="str">
        <f>Data!J9</f>
        <v>$38,643.06</v>
      </c>
      <c r="O9" s="4" t="str">
        <f>Data!K9</f>
        <v>13.16%</v>
      </c>
      <c r="P9" s="6"/>
      <c r="Q9" s="4" t="str">
        <f>Data!L9</f>
        <v>$37,792.59</v>
      </c>
      <c r="R9" s="4" t="str">
        <f>Data!M9</f>
        <v>10.13%</v>
      </c>
      <c r="S9" s="6"/>
      <c r="T9" s="4" t="str">
        <f>Data!N9</f>
        <v>$40,640.30</v>
      </c>
      <c r="U9" s="4" t="str">
        <f>Data!O9</f>
        <v>5.01%</v>
      </c>
      <c r="V9" s="6"/>
      <c r="W9" s="4" t="str">
        <f>Data!P9</f>
        <v>$45,370.00</v>
      </c>
      <c r="X9" s="4" t="str">
        <f>Data!Q9</f>
        <v>11.40%</v>
      </c>
      <c r="Y9" s="6"/>
      <c r="Z9" s="4" t="str">
        <f>Data!R9</f>
        <v>$56,140.66</v>
      </c>
      <c r="AA9" s="4" t="str">
        <f>Data!S9</f>
        <v>9.50%</v>
      </c>
      <c r="AB9" s="8"/>
      <c r="AC9" s="4" t="str">
        <f>Data!T9</f>
        <v>$81,646.14</v>
      </c>
      <c r="AD9" s="4" t="str">
        <f>Data!U9</f>
        <v>16.72%</v>
      </c>
      <c r="AE9" s="9"/>
      <c r="AF9" s="4" t="str">
        <f>Data!V9</f>
        <v>$72,680.00</v>
      </c>
      <c r="AG9" s="4" t="str">
        <f>Data!W9</f>
        <v>7.09%</v>
      </c>
      <c r="AH9" s="9"/>
      <c r="AI9" s="4" t="str">
        <f>Data!X9</f>
        <v>$186,360.26</v>
      </c>
      <c r="AJ9" s="4" t="str">
        <f>Data!Y9</f>
        <v>21.47%</v>
      </c>
      <c r="AK9" s="9"/>
      <c r="AL9" s="4" t="str">
        <f>Data!Z9</f>
        <v>$20,058.00</v>
      </c>
      <c r="AM9" s="4" t="str">
        <f>Data!AA9</f>
        <v>10.55%</v>
      </c>
      <c r="AN9" s="9"/>
      <c r="AO9" s="4" t="str">
        <f>Data!AB9</f>
        <v>$33,201.68</v>
      </c>
      <c r="AP9" s="4" t="str">
        <f>Data!AC9</f>
        <v>8.04%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$214,843.00</v>
      </c>
      <c r="C10" s="4" t="str">
        <f>Data!C10</f>
        <v>100%</v>
      </c>
      <c r="D10" s="7"/>
      <c r="E10" s="4" t="str">
        <f>Data!D10</f>
        <v>$563,188.98</v>
      </c>
      <c r="F10" s="4" t="str">
        <f>Data!E10</f>
        <v>100%</v>
      </c>
      <c r="G10" s="7"/>
      <c r="H10" s="4" t="str">
        <f>Data!F10</f>
        <v>$422,666.09</v>
      </c>
      <c r="I10" s="4" t="str">
        <f>Data!G10</f>
        <v>100%</v>
      </c>
      <c r="J10" s="7"/>
      <c r="K10" s="4" t="str">
        <f>Data!H10</f>
        <v>$328,789.00</v>
      </c>
      <c r="L10" s="4" t="str">
        <f>Data!I10</f>
        <v>100%</v>
      </c>
      <c r="M10" s="7"/>
      <c r="N10" s="4" t="str">
        <f>Data!J10</f>
        <v>$293,598.24</v>
      </c>
      <c r="O10" s="4" t="str">
        <f>Data!K10</f>
        <v>100%</v>
      </c>
      <c r="P10" s="7"/>
      <c r="Q10" s="4" t="str">
        <f>Data!L10</f>
        <v>$372,819.74</v>
      </c>
      <c r="R10" s="4" t="str">
        <f>Data!M10</f>
        <v>100%</v>
      </c>
      <c r="S10" s="7"/>
      <c r="T10" s="4" t="str">
        <f>Data!N10</f>
        <v>$810,536.21</v>
      </c>
      <c r="U10" s="4" t="str">
        <f>Data!O10</f>
        <v>100%</v>
      </c>
      <c r="V10" s="7"/>
      <c r="W10" s="4" t="str">
        <f>Data!P10</f>
        <v>$397,712.00</v>
      </c>
      <c r="X10" s="4" t="str">
        <f>Data!Q10</f>
        <v>100%</v>
      </c>
      <c r="Y10" s="7"/>
      <c r="Z10" s="4" t="str">
        <f>Data!R10</f>
        <v>$590,707.07</v>
      </c>
      <c r="AA10" s="4" t="str">
        <f>Data!S10</f>
        <v>100%</v>
      </c>
      <c r="AB10" s="7"/>
      <c r="AC10" s="4" t="str">
        <f>Data!T10</f>
        <v>$488,038.18</v>
      </c>
      <c r="AD10" s="4" t="str">
        <f>Data!U10</f>
        <v>100%</v>
      </c>
      <c r="AE10" s="9"/>
      <c r="AF10" s="4" t="str">
        <f>Data!V10</f>
        <v>$1,023,870.00</v>
      </c>
      <c r="AG10" s="4" t="str">
        <f>Data!W10</f>
        <v>100%</v>
      </c>
      <c r="AH10" s="9"/>
      <c r="AI10" s="4" t="str">
        <f>Data!X10</f>
        <v>$867,911.62</v>
      </c>
      <c r="AJ10" s="4" t="str">
        <f>Data!Y10</f>
        <v>100%</v>
      </c>
      <c r="AK10" s="9"/>
      <c r="AL10" s="4" t="str">
        <f>Data!Z10</f>
        <v>$189,944.00</v>
      </c>
      <c r="AM10" s="4" t="str">
        <f>Data!AA10</f>
        <v>100%</v>
      </c>
      <c r="AN10" s="9"/>
      <c r="AO10" s="4" t="str">
        <f>Data!AB10</f>
        <v>$412,590.68</v>
      </c>
      <c r="AP10" s="4" t="str">
        <f>Data!AC10</f>
        <v>100%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$25,565.00</v>
      </c>
      <c r="C13" s="4" t="str">
        <f>Data!C14</f>
        <v>35.75%</v>
      </c>
      <c r="D13" s="6"/>
      <c r="E13" s="4" t="str">
        <f>Data!D14</f>
        <v>$62,880.96</v>
      </c>
      <c r="F13" s="4" t="str">
        <f>Data!E14</f>
        <v>26.78%</v>
      </c>
      <c r="G13" s="6"/>
      <c r="H13" s="4" t="str">
        <f>Data!F14</f>
        <v>$8,260.92</v>
      </c>
      <c r="I13" s="4" t="str">
        <f>Data!G14</f>
        <v>11.37%</v>
      </c>
      <c r="J13" s="6"/>
      <c r="K13" s="4" t="str">
        <f>Data!H14</f>
        <v>$14,127.00</v>
      </c>
      <c r="L13" s="4" t="str">
        <f>Data!I14</f>
        <v>16.75%</v>
      </c>
      <c r="M13" s="6"/>
      <c r="N13" s="4" t="str">
        <f>Data!J14</f>
        <v>$18,222.09</v>
      </c>
      <c r="O13" s="4" t="str">
        <f>Data!K14</f>
        <v>19.51%</v>
      </c>
      <c r="P13" s="6"/>
      <c r="Q13" s="4" t="str">
        <f>Data!L14</f>
        <v>$26,672.54</v>
      </c>
      <c r="R13" s="4" t="str">
        <f>Data!M14</f>
        <v>17.45%</v>
      </c>
      <c r="S13" s="6"/>
      <c r="T13" s="4" t="str">
        <f>Data!N14</f>
        <v>$127,650.43</v>
      </c>
      <c r="U13" s="4" t="str">
        <f>Data!O14</f>
        <v>24.32%</v>
      </c>
      <c r="V13" s="6"/>
      <c r="W13" s="4" t="str">
        <f>Data!P14</f>
        <v>$25,105.00</v>
      </c>
      <c r="X13" s="4" t="str">
        <f>Data!Q14</f>
        <v>20.47%</v>
      </c>
      <c r="Y13" s="6"/>
      <c r="Z13" s="4" t="str">
        <f>Data!R14</f>
        <v>$39,248.70</v>
      </c>
      <c r="AA13" s="4" t="str">
        <f>Data!S14</f>
        <v>23.99%</v>
      </c>
      <c r="AB13" s="6"/>
      <c r="AC13" s="4" t="str">
        <f>Data!T14</f>
        <v>$65,005.13</v>
      </c>
      <c r="AD13" s="4" t="str">
        <f>Data!U14</f>
        <v>28.99%</v>
      </c>
      <c r="AE13" s="9"/>
      <c r="AF13" s="4" t="str">
        <f>Data!V14</f>
        <v>$95,317.00</v>
      </c>
      <c r="AG13" s="4" t="str">
        <f>Data!W14</f>
        <v>22.60%</v>
      </c>
      <c r="AH13" s="9"/>
      <c r="AI13" s="4" t="str">
        <f>Data!X14</f>
        <v>$80,282.75</v>
      </c>
      <c r="AJ13" s="4" t="str">
        <f>Data!Y14</f>
        <v>23.75%</v>
      </c>
      <c r="AK13" s="9"/>
      <c r="AL13" s="4" t="str">
        <f>Data!Z14</f>
        <v>$23,148.33</v>
      </c>
      <c r="AM13" s="4" t="str">
        <f>Data!AA14</f>
        <v>22.35%</v>
      </c>
      <c r="AN13" s="9"/>
      <c r="AO13" s="4" t="str">
        <f>Data!AB14</f>
        <v>$66,630.11</v>
      </c>
      <c r="AP13" s="4" t="str">
        <f>Data!AC14</f>
        <v>96.42%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$14,639.00</v>
      </c>
      <c r="C14" s="4" t="str">
        <f>Data!C15</f>
        <v>100.00%</v>
      </c>
      <c r="D14" s="6"/>
      <c r="E14" s="4" t="str">
        <f>Data!D15</f>
        <v>$41,396.45</v>
      </c>
      <c r="F14" s="4" t="str">
        <f>Data!E15</f>
        <v>100.00%</v>
      </c>
      <c r="G14" s="6"/>
      <c r="H14" s="4" t="str">
        <f>Data!F15</f>
        <v>$8,049.25</v>
      </c>
      <c r="I14" s="4" t="str">
        <f>Data!G15</f>
        <v>100.00%</v>
      </c>
      <c r="J14" s="6"/>
      <c r="K14" s="4" t="str">
        <f>Data!H15</f>
        <v>$14,080.00</v>
      </c>
      <c r="L14" s="4" t="str">
        <f>Data!I15</f>
        <v>100.00%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$24,399.73</v>
      </c>
      <c r="R14" s="4" t="str">
        <f>Data!M15</f>
        <v>100.00%</v>
      </c>
      <c r="S14" s="6"/>
      <c r="T14" s="4" t="str">
        <f>Data!N15</f>
        <v>$105,276.54</v>
      </c>
      <c r="U14" s="4" t="str">
        <f>Data!O15</f>
        <v>100.00%</v>
      </c>
      <c r="V14" s="6"/>
      <c r="W14" s="4" t="str">
        <f>Data!P15</f>
        <v>$17,275.00</v>
      </c>
      <c r="X14" s="4" t="str">
        <f>Data!Q15</f>
        <v>100.00%</v>
      </c>
      <c r="Y14" s="6"/>
      <c r="Z14" s="4" t="str">
        <f>Data!R15</f>
        <v>$23,221.91</v>
      </c>
      <c r="AA14" s="4" t="str">
        <f>Data!S15</f>
        <v>100.15%</v>
      </c>
      <c r="AB14" s="8"/>
      <c r="AC14" s="4" t="str">
        <f>Data!T15</f>
        <v>$38,763.23</v>
      </c>
      <c r="AD14" s="4" t="str">
        <f>Data!U15</f>
        <v>100.00%</v>
      </c>
      <c r="AE14" s="9"/>
      <c r="AF14" s="4" t="str">
        <f>Data!V15</f>
        <v>$42,359.00</v>
      </c>
      <c r="AG14" s="4" t="str">
        <f>Data!W15</f>
        <v>99.94%</v>
      </c>
      <c r="AH14" s="9"/>
      <c r="AI14" s="4" t="str">
        <f>Data!X15</f>
        <v>$42,360.59</v>
      </c>
      <c r="AJ14" s="4" t="str">
        <f>Data!Y15</f>
        <v>100.00%</v>
      </c>
      <c r="AK14" s="9"/>
      <c r="AL14" s="4" t="str">
        <f>Data!Z15</f>
        <v>$20,640.33</v>
      </c>
      <c r="AM14" s="4" t="str">
        <f>Data!AA15</f>
        <v>100.00%</v>
      </c>
      <c r="AN14" s="9"/>
      <c r="AO14" s="4" t="str">
        <f>Data!AB15</f>
        <v>$110,823.75</v>
      </c>
      <c r="AP14" s="4" t="str">
        <f>Data!AC15</f>
        <v>100.00%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$61,113.00</v>
      </c>
      <c r="C15" s="4" t="str">
        <f>Data!C16</f>
        <v>98.81%</v>
      </c>
      <c r="D15" s="6"/>
      <c r="E15" s="4" t="str">
        <f>Data!D16</f>
        <v>$110,825.53</v>
      </c>
      <c r="F15" s="4" t="str">
        <f>Data!E16</f>
        <v>98.38%</v>
      </c>
      <c r="G15" s="6"/>
      <c r="H15" s="4" t="str">
        <f>Data!F16</f>
        <v>$78,638.93</v>
      </c>
      <c r="I15" s="4" t="str">
        <f>Data!G16</f>
        <v>79.70%</v>
      </c>
      <c r="J15" s="6"/>
      <c r="K15" s="4" t="str">
        <f>Data!H16</f>
        <v>$89,336.00</v>
      </c>
      <c r="L15" s="4" t="str">
        <f>Data!I16</f>
        <v>96.34%</v>
      </c>
      <c r="M15" s="6"/>
      <c r="N15" s="4" t="str">
        <f>Data!J16</f>
        <v>$84,126.79</v>
      </c>
      <c r="O15" s="4" t="str">
        <f>Data!K16</f>
        <v>100.00%</v>
      </c>
      <c r="P15" s="6"/>
      <c r="Q15" s="4" t="str">
        <f>Data!L16</f>
        <v>$78,597.40</v>
      </c>
      <c r="R15" s="4" t="str">
        <f>Data!M16</f>
        <v>100.00%</v>
      </c>
      <c r="S15" s="6"/>
      <c r="T15" s="4" t="str">
        <f>Data!N16</f>
        <v>$74,869.72</v>
      </c>
      <c r="U15" s="4" t="str">
        <f>Data!O16</f>
        <v>100.00%</v>
      </c>
      <c r="V15" s="6"/>
      <c r="W15" s="4" t="str">
        <f>Data!P16</f>
        <v>$91,958.00</v>
      </c>
      <c r="X15" s="4" t="str">
        <f>Data!Q16</f>
        <v>95.14%</v>
      </c>
      <c r="Y15" s="6"/>
      <c r="Z15" s="4" t="str">
        <f>Data!R16</f>
        <v>$173,310.57</v>
      </c>
      <c r="AA15" s="4" t="str">
        <f>Data!S16</f>
        <v>97.19%</v>
      </c>
      <c r="AB15" s="6"/>
      <c r="AC15" s="4" t="str">
        <f>Data!T16</f>
        <v>$88,592.71</v>
      </c>
      <c r="AD15" s="4" t="str">
        <f>Data!U16</f>
        <v>99.33%</v>
      </c>
      <c r="AE15" s="9"/>
      <c r="AF15" s="4" t="str">
        <f>Data!V16</f>
        <v>$188,854.00</v>
      </c>
      <c r="AG15" s="4" t="str">
        <f>Data!W16</f>
        <v>85.43%</v>
      </c>
      <c r="AH15" s="9"/>
      <c r="AI15" s="4" t="str">
        <f>Data!X16</f>
        <v>$147,027.46</v>
      </c>
      <c r="AJ15" s="4" t="str">
        <f>Data!Y16</f>
        <v>98.69%</v>
      </c>
      <c r="AK15" s="9"/>
      <c r="AL15" s="4" t="str">
        <f>Data!Z16</f>
        <v>$26,718.66</v>
      </c>
      <c r="AM15" s="4" t="str">
        <f>Data!AA16</f>
        <v>100.00%</v>
      </c>
      <c r="AN15" s="9"/>
      <c r="AO15" s="4" t="str">
        <f>Data!AB16</f>
        <v>$19,779.13</v>
      </c>
      <c r="AP15" s="4" t="str">
        <f>Data!AC16</f>
        <v>42.38%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$19,561.00</v>
      </c>
      <c r="C16" s="4" t="str">
        <f>Data!C17</f>
        <v>40.14%</v>
      </c>
      <c r="D16" s="6"/>
      <c r="E16" s="4" t="str">
        <f>Data!D17</f>
        <v>$54,936.06</v>
      </c>
      <c r="F16" s="4" t="str">
        <f>Data!E17</f>
        <v>53.03%</v>
      </c>
      <c r="G16" s="6"/>
      <c r="H16" s="4" t="str">
        <f>Data!F17</f>
        <v>$2,356.05</v>
      </c>
      <c r="I16" s="4" t="str">
        <f>Data!G17</f>
        <v>18.34%</v>
      </c>
      <c r="J16" s="6"/>
      <c r="K16" s="4" t="str">
        <f>Data!H17</f>
        <v>$57,274.00</v>
      </c>
      <c r="L16" s="4" t="str">
        <f>Data!I17</f>
        <v>44.16%</v>
      </c>
      <c r="M16" s="6"/>
      <c r="N16" s="4" t="str">
        <f>Data!J17</f>
        <v>$34,618.55</v>
      </c>
      <c r="O16" s="4" t="str">
        <f>Data!K17</f>
        <v>44.70%</v>
      </c>
      <c r="P16" s="6"/>
      <c r="Q16" s="4" t="str">
        <f>Data!L17</f>
        <v>$38,650.88</v>
      </c>
      <c r="R16" s="4" t="str">
        <f>Data!M17</f>
        <v>48.77%</v>
      </c>
      <c r="S16" s="6"/>
      <c r="T16" s="4" t="str">
        <f>Data!N17</f>
        <v>$30,452.07</v>
      </c>
      <c r="U16" s="4" t="str">
        <f>Data!O17</f>
        <v>46.89%</v>
      </c>
      <c r="V16" s="6"/>
      <c r="W16" s="4" t="str">
        <f>Data!P17</f>
        <v>$51,360.00</v>
      </c>
      <c r="X16" s="4" t="str">
        <f>Data!Q17</f>
        <v>44.36%</v>
      </c>
      <c r="Y16" s="6"/>
      <c r="Z16" s="4" t="str">
        <f>Data!R17</f>
        <v>$90,129.69</v>
      </c>
      <c r="AA16" s="4" t="str">
        <f>Data!S17</f>
        <v>53.18%</v>
      </c>
      <c r="AB16" s="6"/>
      <c r="AC16" s="4" t="str">
        <f>Data!T17</f>
        <v>$30,330.37</v>
      </c>
      <c r="AD16" s="4" t="str">
        <f>Data!U17</f>
        <v>55.90%</v>
      </c>
      <c r="AE16" s="9"/>
      <c r="AF16" s="4" t="str">
        <f>Data!V17</f>
        <v>$133,284.00</v>
      </c>
      <c r="AG16" s="4" t="str">
        <f>Data!W17</f>
        <v>50.07%</v>
      </c>
      <c r="AH16" s="9"/>
      <c r="AI16" s="4" t="str">
        <f>Data!X17</f>
        <v>$73,646.14</v>
      </c>
      <c r="AJ16" s="4" t="str">
        <f>Data!Y17</f>
        <v>48.38%</v>
      </c>
      <c r="AK16" s="9"/>
      <c r="AL16" s="4" t="str">
        <f>Data!Z17</f>
        <v>$8,752.33</v>
      </c>
      <c r="AM16" s="4" t="str">
        <f>Data!AA17</f>
        <v>46.08%</v>
      </c>
      <c r="AN16" s="9"/>
      <c r="AO16" s="4" t="str">
        <f>Data!AB17</f>
        <v>$44,021.33</v>
      </c>
      <c r="AP16" s="4" t="str">
        <f>Data!AC17</f>
        <v>28.81%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$9,596.00</v>
      </c>
      <c r="C17" s="4" t="str">
        <f>Data!C18</f>
        <v>52.94%</v>
      </c>
      <c r="D17" s="6"/>
      <c r="E17" s="4" t="str">
        <f>Data!D18</f>
        <v>$33,279.66</v>
      </c>
      <c r="F17" s="4" t="str">
        <f>Data!E18</f>
        <v>46.98%</v>
      </c>
      <c r="G17" s="6"/>
      <c r="H17" s="4" t="str">
        <f>Data!F18</f>
        <v>$76,027.88</v>
      </c>
      <c r="I17" s="4" t="str">
        <f>Data!G18</f>
        <v>32.99%</v>
      </c>
      <c r="J17" s="6"/>
      <c r="K17" s="4" t="str">
        <f>Data!H18</f>
        <v>$7,070.00</v>
      </c>
      <c r="L17" s="4" t="str">
        <f>Data!I18</f>
        <v>88.46%</v>
      </c>
      <c r="M17" s="6"/>
      <c r="N17" s="4" t="str">
        <f>Data!J18</f>
        <v>$31,822.59</v>
      </c>
      <c r="O17" s="4" t="str">
        <f>Data!K18</f>
        <v>82.35%</v>
      </c>
      <c r="P17" s="6"/>
      <c r="Q17" s="4" t="str">
        <f>Data!L18</f>
        <v>$18,870.40</v>
      </c>
      <c r="R17" s="4" t="str">
        <f>Data!M18</f>
        <v>49.93%</v>
      </c>
      <c r="S17" s="6"/>
      <c r="T17" s="4" t="str">
        <f>Data!N18</f>
        <v>$23,586.72</v>
      </c>
      <c r="U17" s="4" t="str">
        <f>Data!O18</f>
        <v>58.03%</v>
      </c>
      <c r="V17" s="6"/>
      <c r="W17" s="4" t="str">
        <f>Data!P18</f>
        <v>$29,340.00</v>
      </c>
      <c r="X17" s="4" t="str">
        <f>Data!Q18</f>
        <v>64.66%</v>
      </c>
      <c r="Y17" s="6"/>
      <c r="Z17" s="4" t="str">
        <f>Data!R18</f>
        <v>$43,948.09</v>
      </c>
      <c r="AA17" s="4" t="str">
        <f>Data!S18</f>
        <v>78.28%</v>
      </c>
      <c r="AB17" s="8"/>
      <c r="AC17" s="4" t="str">
        <f>Data!T18</f>
        <v>$39,260.31</v>
      </c>
      <c r="AD17" s="4" t="str">
        <f>Data!U18</f>
        <v>48.08%</v>
      </c>
      <c r="AE17" s="9"/>
      <c r="AF17" s="4" t="str">
        <f>Data!V18</f>
        <v>$42,850.00</v>
      </c>
      <c r="AG17" s="4" t="str">
        <f>Data!W18</f>
        <v>58.95%</v>
      </c>
      <c r="AH17" s="9"/>
      <c r="AI17" s="4" t="str">
        <f>Data!X18</f>
        <v>$91,076.88</v>
      </c>
      <c r="AJ17" s="4" t="str">
        <f>Data!Y18</f>
        <v>48.87%</v>
      </c>
      <c r="AK17" s="9"/>
      <c r="AL17" s="4" t="str">
        <f>Data!Z18</f>
        <v>$14,977.33</v>
      </c>
      <c r="AM17" s="4" t="str">
        <f>Data!AA18</f>
        <v>74.67%</v>
      </c>
      <c r="AN17" s="9"/>
      <c r="AO17" s="4" t="str">
        <f>Data!AB18</f>
        <v>$13,898.49</v>
      </c>
      <c r="AP17" s="4" t="str">
        <f>Data!AC18</f>
        <v>41.86%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$130,474.00</v>
      </c>
      <c r="C18" s="4" t="str">
        <f>Data!C19</f>
        <v>60.72%</v>
      </c>
      <c r="D18" s="6"/>
      <c r="E18" s="4" t="str">
        <f>Data!D19</f>
        <v>$303,318.67</v>
      </c>
      <c r="F18" s="4" t="str">
        <f>Data!E19</f>
        <v>53.85%</v>
      </c>
      <c r="G18" s="6"/>
      <c r="H18" s="4" t="str">
        <f>Data!F19</f>
        <v>$173,333.03</v>
      </c>
      <c r="I18" s="4" t="str">
        <f>Data!G19</f>
        <v>41.00%</v>
      </c>
      <c r="J18" s="6"/>
      <c r="K18" s="4" t="str">
        <f>Data!H19</f>
        <v>$181,887.00</v>
      </c>
      <c r="L18" s="4" t="str">
        <f>Data!I19</f>
        <v>55.32%</v>
      </c>
      <c r="M18" s="6"/>
      <c r="N18" s="4" t="str">
        <f>Data!J19</f>
        <v>$168,790.03</v>
      </c>
      <c r="O18" s="4" t="str">
        <f>Data!K19</f>
        <v>57.49%</v>
      </c>
      <c r="P18" s="6"/>
      <c r="Q18" s="4" t="str">
        <f>Data!L19</f>
        <v>$187,190.96</v>
      </c>
      <c r="R18" s="4" t="str">
        <f>Data!M19</f>
        <v>50.20%</v>
      </c>
      <c r="S18" s="6"/>
      <c r="T18" s="4" t="str">
        <f>Data!N19</f>
        <v>$361,835.48</v>
      </c>
      <c r="U18" s="4" t="str">
        <f>Data!O19</f>
        <v>44.64%</v>
      </c>
      <c r="V18" s="6"/>
      <c r="W18" s="4" t="str">
        <f>Data!P19</f>
        <v>$215,038.00</v>
      </c>
      <c r="X18" s="4" t="str">
        <f>Data!Q19</f>
        <v>54.06%</v>
      </c>
      <c r="Y18" s="6"/>
      <c r="Z18" s="4" t="str">
        <f>Data!R19</f>
        <v>$369,858.97</v>
      </c>
      <c r="AA18" s="4" t="str">
        <f>Data!S19</f>
        <v>62.61%</v>
      </c>
      <c r="AB18" s="6"/>
      <c r="AC18" s="4" t="str">
        <f>Data!T19</f>
        <v>$261,951.76</v>
      </c>
      <c r="AD18" s="4" t="str">
        <f>Data!U19</f>
        <v>53.67%</v>
      </c>
      <c r="AE18" s="9"/>
      <c r="AF18" s="4" t="str">
        <f>Data!V19</f>
        <v>$502,664.00</v>
      </c>
      <c r="AG18" s="4" t="str">
        <f>Data!W19</f>
        <v>49.09%</v>
      </c>
      <c r="AH18" s="9"/>
      <c r="AI18" s="4" t="str">
        <f>Data!X19</f>
        <v>$434,393.82</v>
      </c>
      <c r="AJ18" s="4" t="str">
        <f>Data!Y19</f>
        <v>50.05%</v>
      </c>
      <c r="AK18" s="9"/>
      <c r="AL18" s="4" t="str">
        <f>Data!Z19</f>
        <v>$94,237.00</v>
      </c>
      <c r="AM18" s="4" t="str">
        <f>Data!AA19</f>
        <v>49.61%</v>
      </c>
      <c r="AN18" s="9"/>
      <c r="AO18" s="4" t="str">
        <f>Data!AB19</f>
        <v>$255,152.82</v>
      </c>
      <c r="AP18" s="4" t="str">
        <f>Data!AC19</f>
        <v>61.84%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$59,846.00</v>
      </c>
      <c r="C20" s="4" t="str">
        <f>Data!C22</f>
        <v>45.86%</v>
      </c>
      <c r="D20" s="6"/>
      <c r="E20" s="4" t="str">
        <f>Data!D22</f>
        <v>$139,038.81</v>
      </c>
      <c r="F20" s="4" t="str">
        <f>Data!E22</f>
        <v>45.83%</v>
      </c>
      <c r="G20" s="6"/>
      <c r="H20" s="4" t="str">
        <f>Data!F22</f>
        <v>$80,435.60</v>
      </c>
      <c r="I20" s="4" t="str">
        <f>Data!G22</f>
        <v>46.40%</v>
      </c>
      <c r="J20" s="6"/>
      <c r="K20" s="4" t="str">
        <f>Data!H22</f>
        <v>$81,649.00</v>
      </c>
      <c r="L20" s="4" t="str">
        <f>Data!I22</f>
        <v>44.88%</v>
      </c>
      <c r="M20" s="6"/>
      <c r="N20" s="4" t="str">
        <f>Data!J22</f>
        <v>$95,277.20</v>
      </c>
      <c r="O20" s="4" t="str">
        <f>Data!K22</f>
        <v>56.44%</v>
      </c>
      <c r="P20" s="6"/>
      <c r="Q20" s="4" t="str">
        <f>Data!L22</f>
        <v>$77,220.91</v>
      </c>
      <c r="R20" s="4" t="str">
        <f>Data!M22</f>
        <v>41.25%</v>
      </c>
      <c r="S20" s="6"/>
      <c r="T20" s="4" t="str">
        <f>Data!N22</f>
        <v>$226,627.45</v>
      </c>
      <c r="U20" s="4" t="str">
        <f>Data!O22</f>
        <v>62.63%</v>
      </c>
      <c r="V20" s="6"/>
      <c r="W20" s="4" t="str">
        <f>Data!P22</f>
        <v>$90,922.00</v>
      </c>
      <c r="X20" s="4" t="str">
        <f>Data!Q22</f>
        <v>42.28%</v>
      </c>
      <c r="Y20" s="6"/>
      <c r="Z20" s="4" t="str">
        <f>Data!R22</f>
        <v>$160,716.80</v>
      </c>
      <c r="AA20" s="4" t="str">
        <f>Data!S22</f>
        <v>43.45%</v>
      </c>
      <c r="AB20" s="6"/>
      <c r="AC20" s="4" t="str">
        <f>Data!T22</f>
        <v>$125,644.33</v>
      </c>
      <c r="AD20" s="4" t="str">
        <f>Data!U22</f>
        <v>47.96%</v>
      </c>
      <c r="AE20" s="9"/>
      <c r="AF20" s="4" t="str">
        <f>Data!V22</f>
        <v>$216,567.00</v>
      </c>
      <c r="AG20" s="4" t="str">
        <f>Data!W22</f>
        <v>43.08%</v>
      </c>
      <c r="AH20" s="9"/>
      <c r="AI20" s="4" t="str">
        <f>Data!X22</f>
        <v>$150,605.08</v>
      </c>
      <c r="AJ20" s="4" t="str">
        <f>Data!Y22</f>
        <v>34.67%</v>
      </c>
      <c r="AK20" s="9"/>
      <c r="AL20" s="4" t="str">
        <f>Data!Z22</f>
        <v>$44,216.79</v>
      </c>
      <c r="AM20" s="4" t="str">
        <f>Data!AA22</f>
        <v>46.92%</v>
      </c>
      <c r="AN20" s="9"/>
      <c r="AO20" s="4" t="str">
        <f>Data!AB22</f>
        <v>$71,963.40</v>
      </c>
      <c r="AP20" s="4" t="str">
        <f>Data!AC22</f>
        <v>28.20%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$61,574.00</v>
      </c>
      <c r="C22" s="4" t="str">
        <f>Data!C25</f>
        <v>28.65%</v>
      </c>
      <c r="D22" s="6"/>
      <c r="E22" s="4" t="str">
        <f>Data!D25</f>
        <v>$149,453.72</v>
      </c>
      <c r="F22" s="4" t="str">
        <f>Data!E25</f>
        <v>26.53%</v>
      </c>
      <c r="G22" s="6"/>
      <c r="H22" s="4" t="str">
        <f>Data!F25</f>
        <v>$61,956.67</v>
      </c>
      <c r="I22" s="4" t="str">
        <f>Data!G25</f>
        <v>14.65%</v>
      </c>
      <c r="J22" s="6"/>
      <c r="K22" s="4" t="str">
        <f>Data!H25</f>
        <v>$52,588.00</v>
      </c>
      <c r="L22" s="4" t="str">
        <f>Data!I25</f>
        <v>15.99%</v>
      </c>
      <c r="M22" s="6"/>
      <c r="N22" s="4" t="str">
        <f>Data!J25</f>
        <v>$57,689.52</v>
      </c>
      <c r="O22" s="4" t="str">
        <f>Data!K25</f>
        <v>19.64%</v>
      </c>
      <c r="P22" s="6"/>
      <c r="Q22" s="4" t="str">
        <f>Data!L25</f>
        <v>$113,064.17</v>
      </c>
      <c r="R22" s="4" t="str">
        <f>Data!M25</f>
        <v>30.32%</v>
      </c>
      <c r="S22" s="6"/>
      <c r="T22" s="4" t="str">
        <f>Data!N25</f>
        <v>$189,878.32</v>
      </c>
      <c r="U22" s="4" t="str">
        <f>Data!O25</f>
        <v>23.42%</v>
      </c>
      <c r="V22" s="6"/>
      <c r="W22" s="4" t="str">
        <f>Data!P25</f>
        <v>$81,597.00</v>
      </c>
      <c r="X22" s="4" t="str">
        <f>Data!Q25</f>
        <v>20.51%</v>
      </c>
      <c r="Y22" s="6"/>
      <c r="Z22" s="4" t="str">
        <f>Data!R25</f>
        <v>$193,943.43</v>
      </c>
      <c r="AA22" s="4" t="str">
        <f>Data!S25</f>
        <v>32.83%</v>
      </c>
      <c r="AB22" s="6"/>
      <c r="AC22" s="4" t="str">
        <f>Data!T25</f>
        <v>$115,648.11</v>
      </c>
      <c r="AD22" s="4" t="str">
        <f>Data!U25</f>
        <v>23.69%</v>
      </c>
      <c r="AE22" s="9"/>
      <c r="AF22" s="4" t="str">
        <f>Data!V25</f>
        <v>$249,595.10</v>
      </c>
      <c r="AG22" s="4" t="str">
        <f>Data!W25</f>
        <v>24.37%</v>
      </c>
      <c r="AH22" s="9"/>
      <c r="AI22" s="4" t="str">
        <f>Data!X25</f>
        <v>$131,657.53</v>
      </c>
      <c r="AJ22" s="4" t="str">
        <f>Data!Y25</f>
        <v>15.16%</v>
      </c>
      <c r="AK22" s="9"/>
      <c r="AL22" s="4" t="str">
        <f>Data!Z25</f>
        <v>$43,809.52</v>
      </c>
      <c r="AM22" s="4" t="str">
        <f>Data!AA25</f>
        <v>23.06%</v>
      </c>
      <c r="AN22" s="9"/>
      <c r="AO22" s="4" t="str">
        <f>Data!AB25</f>
        <v>$167,715.93</v>
      </c>
      <c r="AP22" s="4" t="str">
        <f>Data!AC25</f>
        <v>40.64%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$9,054.00</v>
      </c>
      <c r="C24" s="4" t="str">
        <f>Data!C28</f>
        <v>4.21%</v>
      </c>
      <c r="D24" s="6"/>
      <c r="E24" s="4" t="str">
        <f>Data!D28</f>
        <v>$14,826.13</v>
      </c>
      <c r="F24" s="4" t="str">
        <f>Data!E28</f>
        <v>2.63%</v>
      </c>
      <c r="G24" s="6"/>
      <c r="H24" s="4" t="str">
        <f>Data!F28</f>
        <v>$30,940.76</v>
      </c>
      <c r="I24" s="4" t="str">
        <f>Data!G28</f>
        <v>7.32%</v>
      </c>
      <c r="J24" s="6"/>
      <c r="K24" s="4" t="str">
        <f>Data!H28</f>
        <v>$47,650.00</v>
      </c>
      <c r="L24" s="4" t="str">
        <f>Data!I28</f>
        <v>14.49%</v>
      </c>
      <c r="M24" s="6"/>
      <c r="N24" s="4" t="str">
        <f>Data!J28</f>
        <v>$15,823.31</v>
      </c>
      <c r="O24" s="4" t="str">
        <f>Data!K28</f>
        <v>5.38%</v>
      </c>
      <c r="P24" s="6"/>
      <c r="Q24" s="4" t="str">
        <f>Data!L28</f>
        <v>$-3,094.12</v>
      </c>
      <c r="R24" s="4" t="str">
        <f>Data!M28</f>
        <v>-0.82%</v>
      </c>
      <c r="S24" s="6"/>
      <c r="T24" s="4" t="str">
        <f>Data!N28</f>
        <v>$-54,670.28</v>
      </c>
      <c r="U24" s="4" t="str">
        <f>Data!O28</f>
        <v>-6.74%</v>
      </c>
      <c r="V24" s="6"/>
      <c r="W24" s="4" t="str">
        <f>Data!P28</f>
        <v>$42,519.00</v>
      </c>
      <c r="X24" s="4" t="str">
        <f>Data!Q28</f>
        <v>10.69%</v>
      </c>
      <c r="Y24" s="6"/>
      <c r="Z24" s="4" t="str">
        <f>Data!R28</f>
        <v>$15,198.73</v>
      </c>
      <c r="AA24" s="4" t="str">
        <f>Data!S28</f>
        <v>2.57%</v>
      </c>
      <c r="AB24" s="6"/>
      <c r="AC24" s="4" t="str">
        <f>Data!T28</f>
        <v>$20,659.32</v>
      </c>
      <c r="AD24" s="4" t="str">
        <f>Data!U28</f>
        <v>4.23%</v>
      </c>
      <c r="AE24" s="9"/>
      <c r="AF24" s="4" t="str">
        <f>Data!V28</f>
        <v>$36,501.89</v>
      </c>
      <c r="AG24" s="4" t="str">
        <f>Data!W28</f>
        <v>3.56%</v>
      </c>
      <c r="AH24" s="9"/>
      <c r="AI24" s="4" t="str">
        <f>Data!X28</f>
        <v>$152,131.21</v>
      </c>
      <c r="AJ24" s="4" t="str">
        <f>Data!Y28</f>
        <v>17.52%</v>
      </c>
      <c r="AK24" s="9"/>
      <c r="AL24" s="4" t="str">
        <f>Data!Z28</f>
        <v>$6,210.68</v>
      </c>
      <c r="AM24" s="4" t="str">
        <f>Data!AA28</f>
        <v>3.26%</v>
      </c>
      <c r="AN24" s="9"/>
      <c r="AO24" s="4" t="str">
        <f>Data!AB28</f>
        <v>$15,473.48</v>
      </c>
      <c r="AP24" s="4" t="str">
        <f>Data!AC28</f>
        <v>3.75%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933</v>
      </c>
      <c r="C25" s="14"/>
      <c r="D25" s="8"/>
      <c r="E25" s="14">
        <f>Data!D29</f>
        <v>2308</v>
      </c>
      <c r="F25" s="14"/>
      <c r="G25" s="8"/>
      <c r="H25" s="14">
        <f>Data!F29</f>
        <v>1090</v>
      </c>
      <c r="I25" s="14"/>
      <c r="J25" s="8"/>
      <c r="K25" s="14">
        <f>Data!H29</f>
        <v>1664</v>
      </c>
      <c r="L25" s="14"/>
      <c r="M25" s="8"/>
      <c r="N25" s="14">
        <f>Data!J29</f>
        <v>1024</v>
      </c>
      <c r="O25" s="14"/>
      <c r="P25" s="8"/>
      <c r="Q25" s="14">
        <f>Data!L29</f>
        <v>1832</v>
      </c>
      <c r="R25" s="14"/>
      <c r="S25" s="8"/>
      <c r="T25" s="14">
        <f>Data!N29</f>
        <v>2798</v>
      </c>
      <c r="U25" s="14"/>
      <c r="V25" s="8"/>
      <c r="W25" s="14">
        <f>Data!P29</f>
        <v>1666</v>
      </c>
      <c r="X25" s="14"/>
      <c r="Y25" s="8"/>
      <c r="Z25" s="14">
        <f>Data!R29</f>
        <v>2987</v>
      </c>
      <c r="AA25" s="14"/>
      <c r="AB25" s="8"/>
      <c r="AC25" s="14">
        <f>Data!T29</f>
        <v>1497</v>
      </c>
      <c r="AD25" s="14"/>
      <c r="AE25" s="9"/>
      <c r="AF25" s="14">
        <f>Data!V29</f>
        <v>3464</v>
      </c>
      <c r="AG25" s="14"/>
      <c r="AH25" s="9"/>
      <c r="AI25" s="14">
        <f>Data!X29</f>
        <v>3005</v>
      </c>
      <c r="AJ25" s="14"/>
      <c r="AK25" s="9"/>
      <c r="AL25" s="14">
        <f>Data!Z29</f>
        <v>920</v>
      </c>
      <c r="AM25" s="14"/>
      <c r="AN25" s="9"/>
      <c r="AO25" s="14">
        <f>Data!AB29</f>
        <v>0</v>
      </c>
      <c r="AP25" s="14"/>
      <c r="AQ25" s="9"/>
      <c r="AR25" s="14">
        <f>Data!AD29</f>
        <v>0</v>
      </c>
      <c r="AS25" s="14"/>
      <c r="AT25" s="9"/>
      <c r="AU25" s="14">
        <f>Data!AF29</f>
        <v>0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C29"/>
  <sheetViews>
    <sheetView topLeftCell="P1" workbookViewId="0">
      <selection activeCell="AA1" sqref="AA1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6.42578125" customWidth="1"/>
    <col min="11" max="11" width="9.140625" customWidth="1"/>
    <col min="12" max="12" width="16.42578125" customWidth="1"/>
    <col min="13" max="13" width="9.140625" customWidth="1"/>
    <col min="14" max="14" width="16.42578125" customWidth="1"/>
    <col min="15" max="15" width="9.140625" customWidth="1"/>
    <col min="16" max="16" width="16.42578125" customWidth="1"/>
    <col min="17" max="17" width="9.140625" customWidth="1"/>
    <col min="18" max="18" width="16.42578125" customWidth="1"/>
    <col min="19" max="19" width="9.140625" customWidth="1"/>
    <col min="20" max="20" width="16.42578125" customWidth="1"/>
    <col min="21" max="21" width="9.140625" customWidth="1"/>
    <col min="22" max="22" width="16.42578125" customWidth="1"/>
    <col min="23" max="23" width="9.140625" customWidth="1"/>
    <col min="24" max="24" width="16.42578125" customWidth="1"/>
    <col min="25" max="25" width="9.140625" customWidth="1"/>
    <col min="26" max="26" width="16.42578125" customWidth="1"/>
    <col min="27" max="27" width="9.140625" customWidth="1"/>
    <col min="28" max="28" width="16.42578125" customWidth="1"/>
  </cols>
  <sheetData>
    <row r="1" spans="1:29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9" x14ac:dyDescent="0.25">
      <c r="A2" s="12" t="s">
        <v>374</v>
      </c>
    </row>
    <row r="3" spans="1:29" x14ac:dyDescent="0.25">
      <c r="A3" s="12" t="s">
        <v>14</v>
      </c>
    </row>
    <row r="4" spans="1:29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375</v>
      </c>
    </row>
    <row r="5" spans="1:29" x14ac:dyDescent="0.25">
      <c r="A5" t="s">
        <v>2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376</v>
      </c>
      <c r="AC5" t="s">
        <v>377</v>
      </c>
    </row>
    <row r="6" spans="1:29" x14ac:dyDescent="0.25">
      <c r="A6" t="s">
        <v>3</v>
      </c>
      <c r="B6" t="s">
        <v>54</v>
      </c>
      <c r="C6" t="s">
        <v>55</v>
      </c>
      <c r="D6" t="s">
        <v>56</v>
      </c>
      <c r="E6" t="s">
        <v>57</v>
      </c>
      <c r="F6" t="s">
        <v>58</v>
      </c>
      <c r="G6" t="s">
        <v>59</v>
      </c>
      <c r="H6" t="s">
        <v>60</v>
      </c>
      <c r="I6" t="s">
        <v>61</v>
      </c>
      <c r="L6" t="s">
        <v>62</v>
      </c>
      <c r="M6" t="s">
        <v>63</v>
      </c>
      <c r="N6" t="s">
        <v>64</v>
      </c>
      <c r="O6" t="s">
        <v>65</v>
      </c>
      <c r="P6" t="s">
        <v>66</v>
      </c>
      <c r="Q6" t="s">
        <v>67</v>
      </c>
      <c r="R6" t="s">
        <v>68</v>
      </c>
      <c r="S6" t="s">
        <v>69</v>
      </c>
      <c r="T6" t="s">
        <v>70</v>
      </c>
      <c r="U6" t="s">
        <v>71</v>
      </c>
      <c r="V6" t="s">
        <v>72</v>
      </c>
      <c r="W6" t="s">
        <v>73</v>
      </c>
      <c r="X6" t="s">
        <v>74</v>
      </c>
      <c r="Y6" t="s">
        <v>75</v>
      </c>
      <c r="Z6" t="s">
        <v>76</v>
      </c>
      <c r="AA6" t="s">
        <v>77</v>
      </c>
      <c r="AB6" t="s">
        <v>378</v>
      </c>
      <c r="AC6" t="s">
        <v>379</v>
      </c>
    </row>
    <row r="7" spans="1:29" x14ac:dyDescent="0.25">
      <c r="A7" t="s">
        <v>4</v>
      </c>
      <c r="B7" t="s">
        <v>78</v>
      </c>
      <c r="C7" t="s">
        <v>79</v>
      </c>
      <c r="D7" t="s">
        <v>80</v>
      </c>
      <c r="E7" t="s">
        <v>81</v>
      </c>
      <c r="F7" t="s">
        <v>82</v>
      </c>
      <c r="G7" t="s">
        <v>83</v>
      </c>
      <c r="H7" t="s">
        <v>84</v>
      </c>
      <c r="I7" t="s">
        <v>85</v>
      </c>
      <c r="J7" t="s">
        <v>86</v>
      </c>
      <c r="K7" t="s">
        <v>87</v>
      </c>
      <c r="L7" t="s">
        <v>88</v>
      </c>
      <c r="M7" t="s">
        <v>89</v>
      </c>
      <c r="N7" t="s">
        <v>90</v>
      </c>
      <c r="O7" t="s">
        <v>91</v>
      </c>
      <c r="P7" t="s">
        <v>92</v>
      </c>
      <c r="Q7" t="s">
        <v>93</v>
      </c>
      <c r="R7" t="s">
        <v>94</v>
      </c>
      <c r="S7" t="s">
        <v>95</v>
      </c>
      <c r="T7" t="s">
        <v>96</v>
      </c>
      <c r="U7" t="s">
        <v>97</v>
      </c>
      <c r="V7" t="s">
        <v>98</v>
      </c>
      <c r="W7" t="s">
        <v>99</v>
      </c>
      <c r="X7" t="s">
        <v>100</v>
      </c>
      <c r="Y7" t="s">
        <v>101</v>
      </c>
      <c r="Z7" t="s">
        <v>102</v>
      </c>
      <c r="AA7" t="s">
        <v>103</v>
      </c>
      <c r="AB7" t="s">
        <v>380</v>
      </c>
      <c r="AC7" t="s">
        <v>381</v>
      </c>
    </row>
    <row r="8" spans="1:29" x14ac:dyDescent="0.25">
      <c r="A8" t="s">
        <v>5</v>
      </c>
      <c r="B8" t="s">
        <v>104</v>
      </c>
      <c r="C8" t="s">
        <v>105</v>
      </c>
      <c r="D8" t="s">
        <v>106</v>
      </c>
      <c r="E8" t="s">
        <v>107</v>
      </c>
      <c r="F8" t="s">
        <v>108</v>
      </c>
      <c r="G8" t="s">
        <v>109</v>
      </c>
      <c r="H8" t="s">
        <v>110</v>
      </c>
      <c r="I8" t="s">
        <v>111</v>
      </c>
      <c r="J8" t="s">
        <v>112</v>
      </c>
      <c r="K8" t="s">
        <v>113</v>
      </c>
      <c r="L8" t="s">
        <v>114</v>
      </c>
      <c r="M8" t="s">
        <v>115</v>
      </c>
      <c r="N8" t="s">
        <v>116</v>
      </c>
      <c r="O8" t="s">
        <v>117</v>
      </c>
      <c r="P8" t="s">
        <v>118</v>
      </c>
      <c r="Q8" t="s">
        <v>119</v>
      </c>
      <c r="R8" t="s">
        <v>120</v>
      </c>
      <c r="S8" t="s">
        <v>121</v>
      </c>
      <c r="T8" t="s">
        <v>122</v>
      </c>
      <c r="U8" t="s">
        <v>123</v>
      </c>
      <c r="V8" t="s">
        <v>124</v>
      </c>
      <c r="W8" t="s">
        <v>125</v>
      </c>
      <c r="X8" t="s">
        <v>126</v>
      </c>
      <c r="Y8" t="s">
        <v>127</v>
      </c>
      <c r="Z8" t="s">
        <v>128</v>
      </c>
      <c r="AA8" t="s">
        <v>129</v>
      </c>
      <c r="AB8" t="s">
        <v>382</v>
      </c>
      <c r="AC8" t="s">
        <v>383</v>
      </c>
    </row>
    <row r="9" spans="1:29" x14ac:dyDescent="0.25">
      <c r="A9" t="s">
        <v>6</v>
      </c>
      <c r="B9" t="s">
        <v>130</v>
      </c>
      <c r="C9" t="s">
        <v>131</v>
      </c>
      <c r="D9" t="s">
        <v>132</v>
      </c>
      <c r="E9" t="s">
        <v>133</v>
      </c>
      <c r="F9" t="s">
        <v>134</v>
      </c>
      <c r="G9" t="s">
        <v>135</v>
      </c>
      <c r="H9" t="s">
        <v>136</v>
      </c>
      <c r="I9" t="s">
        <v>137</v>
      </c>
      <c r="J9" t="s">
        <v>138</v>
      </c>
      <c r="K9" t="s">
        <v>139</v>
      </c>
      <c r="L9" t="s">
        <v>140</v>
      </c>
      <c r="M9" t="s">
        <v>141</v>
      </c>
      <c r="N9" t="s">
        <v>142</v>
      </c>
      <c r="O9" t="s">
        <v>143</v>
      </c>
      <c r="P9" t="s">
        <v>144</v>
      </c>
      <c r="Q9" t="s">
        <v>145</v>
      </c>
      <c r="R9" t="s">
        <v>146</v>
      </c>
      <c r="S9" t="s">
        <v>147</v>
      </c>
      <c r="T9" t="s">
        <v>148</v>
      </c>
      <c r="U9" t="s">
        <v>149</v>
      </c>
      <c r="V9" t="s">
        <v>150</v>
      </c>
      <c r="W9" t="s">
        <v>151</v>
      </c>
      <c r="X9" t="s">
        <v>152</v>
      </c>
      <c r="Y9" t="s">
        <v>153</v>
      </c>
      <c r="Z9" t="s">
        <v>154</v>
      </c>
      <c r="AA9" t="s">
        <v>155</v>
      </c>
      <c r="AB9" t="s">
        <v>384</v>
      </c>
      <c r="AC9" t="s">
        <v>385</v>
      </c>
    </row>
    <row r="10" spans="1:29" x14ac:dyDescent="0.25">
      <c r="A10" t="s">
        <v>7</v>
      </c>
      <c r="B10" t="s">
        <v>156</v>
      </c>
      <c r="C10" t="s">
        <v>157</v>
      </c>
      <c r="D10" t="s">
        <v>158</v>
      </c>
      <c r="E10" t="s">
        <v>157</v>
      </c>
      <c r="F10" t="s">
        <v>159</v>
      </c>
      <c r="G10" t="s">
        <v>157</v>
      </c>
      <c r="H10" t="s">
        <v>160</v>
      </c>
      <c r="I10" t="s">
        <v>157</v>
      </c>
      <c r="J10" t="s">
        <v>161</v>
      </c>
      <c r="K10" t="s">
        <v>157</v>
      </c>
      <c r="L10" t="s">
        <v>162</v>
      </c>
      <c r="M10" t="s">
        <v>157</v>
      </c>
      <c r="N10" t="s">
        <v>163</v>
      </c>
      <c r="O10" t="s">
        <v>157</v>
      </c>
      <c r="P10" t="s">
        <v>164</v>
      </c>
      <c r="Q10" t="s">
        <v>157</v>
      </c>
      <c r="R10" t="s">
        <v>165</v>
      </c>
      <c r="S10" t="s">
        <v>157</v>
      </c>
      <c r="T10" t="s">
        <v>166</v>
      </c>
      <c r="U10" t="s">
        <v>157</v>
      </c>
      <c r="V10" t="s">
        <v>167</v>
      </c>
      <c r="W10" t="s">
        <v>157</v>
      </c>
      <c r="X10" t="s">
        <v>168</v>
      </c>
      <c r="Y10" t="s">
        <v>157</v>
      </c>
      <c r="Z10" t="s">
        <v>169</v>
      </c>
      <c r="AA10" t="s">
        <v>157</v>
      </c>
      <c r="AB10" t="s">
        <v>386</v>
      </c>
      <c r="AC10" t="s">
        <v>157</v>
      </c>
    </row>
    <row r="13" spans="1:29" x14ac:dyDescent="0.25">
      <c r="A13" t="s">
        <v>8</v>
      </c>
    </row>
    <row r="14" spans="1:29" x14ac:dyDescent="0.25">
      <c r="A14" t="s">
        <v>2</v>
      </c>
      <c r="B14" t="s">
        <v>170</v>
      </c>
      <c r="C14" t="s">
        <v>171</v>
      </c>
      <c r="D14" t="s">
        <v>172</v>
      </c>
      <c r="E14" t="s">
        <v>173</v>
      </c>
      <c r="F14" t="s">
        <v>174</v>
      </c>
      <c r="G14" t="s">
        <v>175</v>
      </c>
      <c r="H14" t="s">
        <v>176</v>
      </c>
      <c r="I14" t="s">
        <v>177</v>
      </c>
      <c r="J14" t="s">
        <v>178</v>
      </c>
      <c r="K14" t="s">
        <v>179</v>
      </c>
      <c r="L14" t="s">
        <v>180</v>
      </c>
      <c r="M14" t="s">
        <v>181</v>
      </c>
      <c r="N14" t="s">
        <v>182</v>
      </c>
      <c r="O14" t="s">
        <v>183</v>
      </c>
      <c r="P14" t="s">
        <v>184</v>
      </c>
      <c r="Q14" t="s">
        <v>185</v>
      </c>
      <c r="R14" t="s">
        <v>186</v>
      </c>
      <c r="S14" t="s">
        <v>187</v>
      </c>
      <c r="T14" t="s">
        <v>188</v>
      </c>
      <c r="U14" t="s">
        <v>189</v>
      </c>
      <c r="V14" t="s">
        <v>190</v>
      </c>
      <c r="W14" t="s">
        <v>191</v>
      </c>
      <c r="X14" t="s">
        <v>192</v>
      </c>
      <c r="Y14" t="s">
        <v>193</v>
      </c>
      <c r="Z14" t="s">
        <v>194</v>
      </c>
      <c r="AA14" t="s">
        <v>195</v>
      </c>
      <c r="AB14" t="s">
        <v>387</v>
      </c>
      <c r="AC14" t="s">
        <v>388</v>
      </c>
    </row>
    <row r="15" spans="1:29" x14ac:dyDescent="0.25">
      <c r="A15" t="s">
        <v>3</v>
      </c>
      <c r="B15" t="s">
        <v>54</v>
      </c>
      <c r="C15" t="s">
        <v>196</v>
      </c>
      <c r="D15" t="s">
        <v>56</v>
      </c>
      <c r="E15" t="s">
        <v>196</v>
      </c>
      <c r="F15" t="s">
        <v>58</v>
      </c>
      <c r="G15" t="s">
        <v>196</v>
      </c>
      <c r="H15" t="s">
        <v>60</v>
      </c>
      <c r="I15" t="s">
        <v>196</v>
      </c>
      <c r="L15" t="s">
        <v>62</v>
      </c>
      <c r="M15" t="s">
        <v>196</v>
      </c>
      <c r="N15" t="s">
        <v>64</v>
      </c>
      <c r="O15" t="s">
        <v>196</v>
      </c>
      <c r="P15" t="s">
        <v>66</v>
      </c>
      <c r="Q15" t="s">
        <v>196</v>
      </c>
      <c r="R15" t="s">
        <v>197</v>
      </c>
      <c r="S15" t="s">
        <v>198</v>
      </c>
      <c r="T15" t="s">
        <v>70</v>
      </c>
      <c r="U15" t="s">
        <v>196</v>
      </c>
      <c r="V15" t="s">
        <v>199</v>
      </c>
      <c r="W15" t="s">
        <v>200</v>
      </c>
      <c r="X15" t="s">
        <v>74</v>
      </c>
      <c r="Y15" t="s">
        <v>196</v>
      </c>
      <c r="Z15" t="s">
        <v>76</v>
      </c>
      <c r="AA15" t="s">
        <v>196</v>
      </c>
      <c r="AB15" t="s">
        <v>378</v>
      </c>
      <c r="AC15" t="s">
        <v>196</v>
      </c>
    </row>
    <row r="16" spans="1:29" x14ac:dyDescent="0.25">
      <c r="A16" t="s">
        <v>4</v>
      </c>
      <c r="B16" t="s">
        <v>201</v>
      </c>
      <c r="C16" t="s">
        <v>202</v>
      </c>
      <c r="D16" t="s">
        <v>203</v>
      </c>
      <c r="E16" t="s">
        <v>204</v>
      </c>
      <c r="F16" t="s">
        <v>205</v>
      </c>
      <c r="G16" t="s">
        <v>206</v>
      </c>
      <c r="H16" t="s">
        <v>207</v>
      </c>
      <c r="I16" t="s">
        <v>208</v>
      </c>
      <c r="J16" t="s">
        <v>86</v>
      </c>
      <c r="K16" t="s">
        <v>196</v>
      </c>
      <c r="L16" t="s">
        <v>88</v>
      </c>
      <c r="M16" t="s">
        <v>196</v>
      </c>
      <c r="N16" t="s">
        <v>90</v>
      </c>
      <c r="O16" t="s">
        <v>196</v>
      </c>
      <c r="P16" t="s">
        <v>209</v>
      </c>
      <c r="Q16" t="s">
        <v>210</v>
      </c>
      <c r="R16" t="s">
        <v>211</v>
      </c>
      <c r="S16" t="s">
        <v>212</v>
      </c>
      <c r="T16" t="s">
        <v>213</v>
      </c>
      <c r="U16" t="s">
        <v>214</v>
      </c>
      <c r="V16" t="s">
        <v>215</v>
      </c>
      <c r="W16" t="s">
        <v>216</v>
      </c>
      <c r="X16" t="s">
        <v>217</v>
      </c>
      <c r="Y16" t="s">
        <v>218</v>
      </c>
      <c r="Z16" t="s">
        <v>102</v>
      </c>
      <c r="AA16" t="s">
        <v>196</v>
      </c>
      <c r="AB16" t="s">
        <v>389</v>
      </c>
      <c r="AC16" t="s">
        <v>390</v>
      </c>
    </row>
    <row r="17" spans="1:29" x14ac:dyDescent="0.25">
      <c r="A17" t="s">
        <v>5</v>
      </c>
      <c r="B17" t="s">
        <v>219</v>
      </c>
      <c r="C17" t="s">
        <v>220</v>
      </c>
      <c r="D17" t="s">
        <v>221</v>
      </c>
      <c r="E17" t="s">
        <v>222</v>
      </c>
      <c r="F17" t="s">
        <v>223</v>
      </c>
      <c r="G17" t="s">
        <v>224</v>
      </c>
      <c r="H17" t="s">
        <v>225</v>
      </c>
      <c r="I17" t="s">
        <v>226</v>
      </c>
      <c r="J17" t="s">
        <v>227</v>
      </c>
      <c r="K17" t="s">
        <v>228</v>
      </c>
      <c r="L17" t="s">
        <v>229</v>
      </c>
      <c r="M17" t="s">
        <v>230</v>
      </c>
      <c r="N17" t="s">
        <v>231</v>
      </c>
      <c r="O17" t="s">
        <v>232</v>
      </c>
      <c r="P17" t="s">
        <v>233</v>
      </c>
      <c r="Q17" t="s">
        <v>234</v>
      </c>
      <c r="R17" t="s">
        <v>235</v>
      </c>
      <c r="S17" t="s">
        <v>236</v>
      </c>
      <c r="T17" t="s">
        <v>237</v>
      </c>
      <c r="U17" t="s">
        <v>238</v>
      </c>
      <c r="V17" t="s">
        <v>239</v>
      </c>
      <c r="W17" t="s">
        <v>240</v>
      </c>
      <c r="X17" t="s">
        <v>241</v>
      </c>
      <c r="Y17" t="s">
        <v>242</v>
      </c>
      <c r="Z17" t="s">
        <v>243</v>
      </c>
      <c r="AA17" t="s">
        <v>244</v>
      </c>
      <c r="AB17" t="s">
        <v>391</v>
      </c>
      <c r="AC17" t="s">
        <v>392</v>
      </c>
    </row>
    <row r="18" spans="1:29" x14ac:dyDescent="0.25">
      <c r="A18" t="s">
        <v>6</v>
      </c>
      <c r="B18" t="s">
        <v>245</v>
      </c>
      <c r="C18" t="s">
        <v>246</v>
      </c>
      <c r="D18" t="s">
        <v>247</v>
      </c>
      <c r="E18" t="s">
        <v>248</v>
      </c>
      <c r="F18" t="s">
        <v>249</v>
      </c>
      <c r="G18" t="s">
        <v>250</v>
      </c>
      <c r="H18" t="s">
        <v>251</v>
      </c>
      <c r="I18" t="s">
        <v>252</v>
      </c>
      <c r="J18" t="s">
        <v>253</v>
      </c>
      <c r="K18" t="s">
        <v>254</v>
      </c>
      <c r="L18" t="s">
        <v>255</v>
      </c>
      <c r="M18" t="s">
        <v>256</v>
      </c>
      <c r="N18" t="s">
        <v>257</v>
      </c>
      <c r="O18" t="s">
        <v>258</v>
      </c>
      <c r="P18" t="s">
        <v>259</v>
      </c>
      <c r="Q18" t="s">
        <v>260</v>
      </c>
      <c r="R18" t="s">
        <v>261</v>
      </c>
      <c r="S18" t="s">
        <v>262</v>
      </c>
      <c r="T18" t="s">
        <v>263</v>
      </c>
      <c r="U18" t="s">
        <v>264</v>
      </c>
      <c r="V18" t="s">
        <v>265</v>
      </c>
      <c r="W18" t="s">
        <v>266</v>
      </c>
      <c r="X18" t="s">
        <v>267</v>
      </c>
      <c r="Y18" t="s">
        <v>268</v>
      </c>
      <c r="Z18" t="s">
        <v>269</v>
      </c>
      <c r="AA18" t="s">
        <v>270</v>
      </c>
      <c r="AB18" t="s">
        <v>393</v>
      </c>
      <c r="AC18" t="s">
        <v>394</v>
      </c>
    </row>
    <row r="19" spans="1:29" x14ac:dyDescent="0.25">
      <c r="A19" t="s">
        <v>9</v>
      </c>
      <c r="B19" t="s">
        <v>271</v>
      </c>
      <c r="C19" t="s">
        <v>272</v>
      </c>
      <c r="D19" t="s">
        <v>273</v>
      </c>
      <c r="E19" t="s">
        <v>274</v>
      </c>
      <c r="F19" t="s">
        <v>275</v>
      </c>
      <c r="G19" t="s">
        <v>276</v>
      </c>
      <c r="H19" t="s">
        <v>277</v>
      </c>
      <c r="I19" t="s">
        <v>278</v>
      </c>
      <c r="J19" t="s">
        <v>279</v>
      </c>
      <c r="K19" t="s">
        <v>280</v>
      </c>
      <c r="L19" t="s">
        <v>281</v>
      </c>
      <c r="M19" t="s">
        <v>282</v>
      </c>
      <c r="N19" t="s">
        <v>283</v>
      </c>
      <c r="O19" t="s">
        <v>284</v>
      </c>
      <c r="P19" t="s">
        <v>285</v>
      </c>
      <c r="Q19" t="s">
        <v>286</v>
      </c>
      <c r="R19" t="s">
        <v>287</v>
      </c>
      <c r="S19" t="s">
        <v>288</v>
      </c>
      <c r="T19" t="s">
        <v>289</v>
      </c>
      <c r="U19" t="s">
        <v>290</v>
      </c>
      <c r="V19" t="s">
        <v>291</v>
      </c>
      <c r="W19" t="s">
        <v>292</v>
      </c>
      <c r="X19" t="s">
        <v>293</v>
      </c>
      <c r="Y19" t="s">
        <v>294</v>
      </c>
      <c r="Z19" t="s">
        <v>295</v>
      </c>
      <c r="AA19" t="s">
        <v>296</v>
      </c>
      <c r="AB19" t="s">
        <v>395</v>
      </c>
      <c r="AC19" t="s">
        <v>396</v>
      </c>
    </row>
    <row r="22" spans="1:29" x14ac:dyDescent="0.25">
      <c r="A22" t="s">
        <v>10</v>
      </c>
      <c r="B22" t="s">
        <v>297</v>
      </c>
      <c r="C22" t="s">
        <v>298</v>
      </c>
      <c r="D22" t="s">
        <v>299</v>
      </c>
      <c r="E22" t="s">
        <v>300</v>
      </c>
      <c r="F22" t="s">
        <v>301</v>
      </c>
      <c r="G22" t="s">
        <v>302</v>
      </c>
      <c r="H22" t="s">
        <v>303</v>
      </c>
      <c r="I22" t="s">
        <v>304</v>
      </c>
      <c r="J22" t="s">
        <v>305</v>
      </c>
      <c r="K22" t="s">
        <v>306</v>
      </c>
      <c r="L22" t="s">
        <v>307</v>
      </c>
      <c r="M22" t="s">
        <v>308</v>
      </c>
      <c r="N22" t="s">
        <v>309</v>
      </c>
      <c r="O22" t="s">
        <v>310</v>
      </c>
      <c r="P22" t="s">
        <v>311</v>
      </c>
      <c r="Q22" t="s">
        <v>312</v>
      </c>
      <c r="R22" t="s">
        <v>313</v>
      </c>
      <c r="S22" t="s">
        <v>314</v>
      </c>
      <c r="T22" t="s">
        <v>315</v>
      </c>
      <c r="U22" t="s">
        <v>316</v>
      </c>
      <c r="V22" t="s">
        <v>317</v>
      </c>
      <c r="W22" t="s">
        <v>318</v>
      </c>
      <c r="X22" t="s">
        <v>319</v>
      </c>
      <c r="Y22" t="s">
        <v>320</v>
      </c>
      <c r="Z22" t="s">
        <v>321</v>
      </c>
      <c r="AA22" t="s">
        <v>322</v>
      </c>
      <c r="AB22" t="s">
        <v>397</v>
      </c>
      <c r="AC22" t="s">
        <v>85</v>
      </c>
    </row>
    <row r="25" spans="1:29" x14ac:dyDescent="0.25">
      <c r="A25" t="s">
        <v>11</v>
      </c>
      <c r="B25" t="s">
        <v>323</v>
      </c>
      <c r="C25" t="s">
        <v>87</v>
      </c>
      <c r="D25" t="s">
        <v>324</v>
      </c>
      <c r="E25" t="s">
        <v>325</v>
      </c>
      <c r="F25" t="s">
        <v>326</v>
      </c>
      <c r="G25" t="s">
        <v>327</v>
      </c>
      <c r="H25" t="s">
        <v>328</v>
      </c>
      <c r="I25" t="s">
        <v>329</v>
      </c>
      <c r="J25" t="s">
        <v>330</v>
      </c>
      <c r="K25" t="s">
        <v>331</v>
      </c>
      <c r="L25" t="s">
        <v>332</v>
      </c>
      <c r="M25" t="s">
        <v>333</v>
      </c>
      <c r="N25" t="s">
        <v>334</v>
      </c>
      <c r="O25" t="s">
        <v>335</v>
      </c>
      <c r="P25" t="s">
        <v>336</v>
      </c>
      <c r="Q25" t="s">
        <v>337</v>
      </c>
      <c r="R25" t="s">
        <v>338</v>
      </c>
      <c r="S25" t="s">
        <v>339</v>
      </c>
      <c r="T25" t="s">
        <v>340</v>
      </c>
      <c r="U25" t="s">
        <v>341</v>
      </c>
      <c r="V25" t="s">
        <v>342</v>
      </c>
      <c r="W25" t="s">
        <v>343</v>
      </c>
      <c r="X25" t="s">
        <v>344</v>
      </c>
      <c r="Y25" t="s">
        <v>345</v>
      </c>
      <c r="Z25" t="s">
        <v>346</v>
      </c>
      <c r="AA25" t="s">
        <v>347</v>
      </c>
      <c r="AB25" t="s">
        <v>398</v>
      </c>
      <c r="AC25" t="s">
        <v>399</v>
      </c>
    </row>
    <row r="28" spans="1:29" x14ac:dyDescent="0.25">
      <c r="A28" t="s">
        <v>12</v>
      </c>
      <c r="B28" t="s">
        <v>348</v>
      </c>
      <c r="C28" t="s">
        <v>349</v>
      </c>
      <c r="D28" t="s">
        <v>350</v>
      </c>
      <c r="E28" t="s">
        <v>351</v>
      </c>
      <c r="F28" t="s">
        <v>352</v>
      </c>
      <c r="G28" t="s">
        <v>353</v>
      </c>
      <c r="H28" t="s">
        <v>354</v>
      </c>
      <c r="I28" t="s">
        <v>355</v>
      </c>
      <c r="J28" t="s">
        <v>356</v>
      </c>
      <c r="K28" t="s">
        <v>357</v>
      </c>
      <c r="L28" t="s">
        <v>358</v>
      </c>
      <c r="M28" t="s">
        <v>359</v>
      </c>
      <c r="N28" t="s">
        <v>360</v>
      </c>
      <c r="O28" t="s">
        <v>361</v>
      </c>
      <c r="P28" t="s">
        <v>362</v>
      </c>
      <c r="Q28" t="s">
        <v>363</v>
      </c>
      <c r="R28" t="s">
        <v>364</v>
      </c>
      <c r="S28" t="s">
        <v>365</v>
      </c>
      <c r="T28" t="s">
        <v>366</v>
      </c>
      <c r="U28" t="s">
        <v>367</v>
      </c>
      <c r="V28" t="s">
        <v>368</v>
      </c>
      <c r="W28" t="s">
        <v>369</v>
      </c>
      <c r="X28" t="s">
        <v>370</v>
      </c>
      <c r="Y28" t="s">
        <v>371</v>
      </c>
      <c r="Z28" t="s">
        <v>372</v>
      </c>
      <c r="AA28" t="s">
        <v>373</v>
      </c>
      <c r="AB28" t="s">
        <v>400</v>
      </c>
      <c r="AC28" t="s">
        <v>401</v>
      </c>
    </row>
    <row r="29" spans="1:29" x14ac:dyDescent="0.25">
      <c r="A29" t="s">
        <v>13</v>
      </c>
      <c r="B29">
        <v>933</v>
      </c>
      <c r="D29">
        <v>2308</v>
      </c>
      <c r="F29">
        <v>1090</v>
      </c>
      <c r="H29">
        <v>1664</v>
      </c>
      <c r="J29">
        <v>1024</v>
      </c>
      <c r="L29">
        <v>1832</v>
      </c>
      <c r="N29">
        <v>2798</v>
      </c>
      <c r="P29">
        <v>1666</v>
      </c>
      <c r="R29">
        <v>2987</v>
      </c>
      <c r="T29">
        <v>1497</v>
      </c>
      <c r="V29">
        <v>3464</v>
      </c>
      <c r="X29">
        <v>3005</v>
      </c>
      <c r="Z29">
        <v>920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2020-05-20T17:13:35Z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