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EE38B86B-BB45-4D20-B129-B8DEFEF824B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PR MTD" sheetId="1" r:id="rId1"/>
    <sheet name="Data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24" i="1" l="1"/>
  <c r="BL6" i="1"/>
  <c r="BL7" i="1"/>
  <c r="BL8" i="1"/>
  <c r="BL9" i="1"/>
  <c r="BL10" i="1"/>
  <c r="BL11" i="1"/>
  <c r="BL12" i="1"/>
  <c r="BL19" i="1"/>
  <c r="BL13" i="1"/>
  <c r="BL14" i="1"/>
  <c r="BL15" i="1"/>
  <c r="BL16" i="1"/>
  <c r="BL17" i="1"/>
  <c r="BL18" i="1"/>
  <c r="BL21" i="1"/>
  <c r="BL20" i="1"/>
  <c r="BL23" i="1"/>
  <c r="BL22" i="1"/>
  <c r="BL26" i="1"/>
  <c r="BL27" i="1"/>
  <c r="BL5" i="1"/>
  <c r="BK25" i="1"/>
  <c r="BK24" i="1"/>
  <c r="BK21" i="1"/>
  <c r="BK6" i="1"/>
  <c r="BK7" i="1"/>
  <c r="BK8" i="1"/>
  <c r="BK9" i="1"/>
  <c r="BK10" i="1"/>
  <c r="BK11" i="1"/>
  <c r="BK12" i="1"/>
  <c r="BK19" i="1"/>
  <c r="BK13" i="1"/>
  <c r="BK14" i="1"/>
  <c r="BK15" i="1"/>
  <c r="BK16" i="1"/>
  <c r="BK17" i="1"/>
  <c r="BK18" i="1"/>
  <c r="BK23" i="1"/>
  <c r="BK20" i="1"/>
  <c r="BK22" i="1"/>
  <c r="BK5" i="1"/>
  <c r="BK4" i="1"/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<sst xmlns="http://schemas.openxmlformats.org/spreadsheetml/2006/main" count="443" uniqueCount="380">
  <si>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</si>
  <si>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</si>
  <si>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</si>
  <si>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</si>
  <si>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</si>
  <si>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</si>
  <si>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</si>
  <si>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</si>
  <si>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</si>
  <si>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</si>
  <si>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</si>
  <si>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</si>
  <si>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</si>
  <si>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</si>
  <si>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</si>
  <si>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Member 01</t>
  </si>
  <si>
    <t>Member 02</t>
  </si>
  <si>
    <t>Member 05</t>
  </si>
  <si>
    <t>Member 08</t>
  </si>
  <si>
    <t>Member 10</t>
  </si>
  <si>
    <t>Member 12</t>
  </si>
  <si>
    <t>Member 13</t>
  </si>
  <si>
    <t>Member 14</t>
  </si>
  <si>
    <t>Member 15</t>
  </si>
  <si>
    <t>Member 18</t>
  </si>
  <si>
    <t>Member 19</t>
  </si>
  <si>
    <t>$24,094.00</t>
  </si>
  <si>
    <t>47.94%</t>
  </si>
  <si>
    <t>$60,201.29</t>
  </si>
  <si>
    <t>44.07%</t>
  </si>
  <si>
    <t>$23,870.46</t>
  </si>
  <si>
    <t>21.70%</t>
  </si>
  <si>
    <t>$53,744.32</t>
  </si>
  <si>
    <t>48.25%</t>
  </si>
  <si>
    <t>$42,952.00</t>
  </si>
  <si>
    <t>39.41%</t>
  </si>
  <si>
    <t>$26,171.09</t>
  </si>
  <si>
    <t>21.46%</t>
  </si>
  <si>
    <t>$71,573.80</t>
  </si>
  <si>
    <t>49.66%</t>
  </si>
  <si>
    <t>$94,566.00</t>
  </si>
  <si>
    <t>42.82%</t>
  </si>
  <si>
    <t>$104,187.91</t>
  </si>
  <si>
    <t>41.81%</t>
  </si>
  <si>
    <t>$38,897.66</t>
  </si>
  <si>
    <t>57.75%</t>
  </si>
  <si>
    <t>$5,116.00</t>
  </si>
  <si>
    <t>10.18%</t>
  </si>
  <si>
    <t>$11,927.21</t>
  </si>
  <si>
    <t>8.73%</t>
  </si>
  <si>
    <t>$2,582.50</t>
  </si>
  <si>
    <t>2.34%</t>
  </si>
  <si>
    <t>$8,425.63</t>
  </si>
  <si>
    <t>7.56%</t>
  </si>
  <si>
    <t>$33,565.51</t>
  </si>
  <si>
    <t>$5,684.00</t>
  </si>
  <si>
    <t>5.21%</t>
  </si>
  <si>
    <t>$4,906.24</t>
  </si>
  <si>
    <t>4.02%</t>
  </si>
  <si>
    <t>$13,366.89</t>
  </si>
  <si>
    <t>9.27%</t>
  </si>
  <si>
    <t>$10,138.00</t>
  </si>
  <si>
    <t>4.59%</t>
  </si>
  <si>
    <t>$13,433.47</t>
  </si>
  <si>
    <t>5.39%</t>
  </si>
  <si>
    <t>$7,643.00</t>
  </si>
  <si>
    <t>11.34%</t>
  </si>
  <si>
    <t>$10,582.00</t>
  </si>
  <si>
    <t>21.05%</t>
  </si>
  <si>
    <t>$26,806.99</t>
  </si>
  <si>
    <t>19.62%</t>
  </si>
  <si>
    <t>$23,520.60</t>
  </si>
  <si>
    <t>21.38%</t>
  </si>
  <si>
    <t>$19,899.95</t>
  </si>
  <si>
    <t>17.86%</t>
  </si>
  <si>
    <t>$20,393.04</t>
  </si>
  <si>
    <t>$23,779.00</t>
  </si>
  <si>
    <t>21.81%</t>
  </si>
  <si>
    <t>$41,491.96</t>
  </si>
  <si>
    <t>34.02%</t>
  </si>
  <si>
    <t>$22,768.98</t>
  </si>
  <si>
    <t>15.79%</t>
  </si>
  <si>
    <t>$45,267.00</t>
  </si>
  <si>
    <t>20.49%</t>
  </si>
  <si>
    <t>$38,237.89</t>
  </si>
  <si>
    <t>15.34%</t>
  </si>
  <si>
    <t>$8,660.00</t>
  </si>
  <si>
    <t>12.85%</t>
  </si>
  <si>
    <t>$6,419.00</t>
  </si>
  <si>
    <t>12.77%</t>
  </si>
  <si>
    <t>$21,477.13</t>
  </si>
  <si>
    <t>15.72%</t>
  </si>
  <si>
    <t>$2,848.41</t>
  </si>
  <si>
    <t>2.59%</t>
  </si>
  <si>
    <t>$18,982.62</t>
  </si>
  <si>
    <t>17.04%</t>
  </si>
  <si>
    <t>$17,954.23</t>
  </si>
  <si>
    <t>$20,753.00</t>
  </si>
  <si>
    <t>19.04%</t>
  </si>
  <si>
    <t>$37,795.57</t>
  </si>
  <si>
    <t>30.99%</t>
  </si>
  <si>
    <t>$12,802.43</t>
  </si>
  <si>
    <t>8.88%</t>
  </si>
  <si>
    <t>$50,740.00</t>
  </si>
  <si>
    <t>22.97%</t>
  </si>
  <si>
    <t>$39,917.90</t>
  </si>
  <si>
    <t>16.02%</t>
  </si>
  <si>
    <t>$5,654.33</t>
  </si>
  <si>
    <t>8.39%</t>
  </si>
  <si>
    <t>$4,044.00</t>
  </si>
  <si>
    <t>8.04%</t>
  </si>
  <si>
    <t>$16,172.81</t>
  </si>
  <si>
    <t>11.84%</t>
  </si>
  <si>
    <t>$57,141.15</t>
  </si>
  <si>
    <t>51.96%</t>
  </si>
  <si>
    <t>$10,318.55</t>
  </si>
  <si>
    <t>9.26%</t>
  </si>
  <si>
    <t>$36,061.22</t>
  </si>
  <si>
    <t>$15,812.00</t>
  </si>
  <si>
    <t>14.50%</t>
  </si>
  <si>
    <t>$11,576.09</t>
  </si>
  <si>
    <t>9.49%</t>
  </si>
  <si>
    <t>$23,610.80</t>
  </si>
  <si>
    <t>16.38%</t>
  </si>
  <si>
    <t>$20,131.00</t>
  </si>
  <si>
    <t>9.11%</t>
  </si>
  <si>
    <t>$53,371.31</t>
  </si>
  <si>
    <t>21.42%</t>
  </si>
  <si>
    <t>$6,498.66</t>
  </si>
  <si>
    <t>9.64%</t>
  </si>
  <si>
    <t>$50,255.00</t>
  </si>
  <si>
    <t>100%</t>
  </si>
  <si>
    <t>$136,585.44</t>
  </si>
  <si>
    <t>$109,963.12</t>
  </si>
  <si>
    <t>$111,371.08</t>
  </si>
  <si>
    <t>$108,980.00</t>
  </si>
  <si>
    <t>$121,940.97</t>
  </si>
  <si>
    <t>$144,122.92</t>
  </si>
  <si>
    <t>$220,842.00</t>
  </si>
  <si>
    <t>$249,148.50</t>
  </si>
  <si>
    <t>$67,353.66</t>
  </si>
  <si>
    <t>$5,504.00</t>
  </si>
  <si>
    <t>22.84%</t>
  </si>
  <si>
    <t>$20,951.71</t>
  </si>
  <si>
    <t>34.80%</t>
  </si>
  <si>
    <t>$2,935.05</t>
  </si>
  <si>
    <t>12.29%</t>
  </si>
  <si>
    <t>$18,936.38</t>
  </si>
  <si>
    <t>35.23%</t>
  </si>
  <si>
    <t>$11,006.00</t>
  </si>
  <si>
    <t>25.62%</t>
  </si>
  <si>
    <t>$7,029.61</t>
  </si>
  <si>
    <t>26.86%</t>
  </si>
  <si>
    <t>$18,889.62</t>
  </si>
  <si>
    <t>26.39%</t>
  </si>
  <si>
    <t>$34,213.00</t>
  </si>
  <si>
    <t>36.17%</t>
  </si>
  <si>
    <t>$26,074.56</t>
  </si>
  <si>
    <t>25.02%</t>
  </si>
  <si>
    <t>$8,128.33</t>
  </si>
  <si>
    <t>20.89%</t>
  </si>
  <si>
    <t>100.00%</t>
  </si>
  <si>
    <t>$13,291.89</t>
  </si>
  <si>
    <t>99.43%</t>
  </si>
  <si>
    <t>$7,636.33</t>
  </si>
  <si>
    <t>99.91%</t>
  </si>
  <si>
    <t>$10,091.00</t>
  </si>
  <si>
    <t>95.36%</t>
  </si>
  <si>
    <t>$26,473.66</t>
  </si>
  <si>
    <t>98.75%</t>
  </si>
  <si>
    <t>$17,768.61</t>
  </si>
  <si>
    <t>75.54%</t>
  </si>
  <si>
    <t>$22,529.00</t>
  </si>
  <si>
    <t>94.74%</t>
  </si>
  <si>
    <t>$39,301.27</t>
  </si>
  <si>
    <t>94.72%</t>
  </si>
  <si>
    <t>$22,571.48</t>
  </si>
  <si>
    <t>99.13%</t>
  </si>
  <si>
    <t>$39,654.00</t>
  </si>
  <si>
    <t>87.60%</t>
  </si>
  <si>
    <t>$37,517.55</t>
  </si>
  <si>
    <t>98.11%</t>
  </si>
  <si>
    <t>$2,071.00</t>
  </si>
  <si>
    <t>32.26%</t>
  </si>
  <si>
    <t>$12,017.23</t>
  </si>
  <si>
    <t>55.95%</t>
  </si>
  <si>
    <t>$-75.72</t>
  </si>
  <si>
    <t>-2.65%</t>
  </si>
  <si>
    <t>$8,860.46</t>
  </si>
  <si>
    <t>46.67%</t>
  </si>
  <si>
    <t>$9,917.59</t>
  </si>
  <si>
    <t>55.23%</t>
  </si>
  <si>
    <t>$9,753.00</t>
  </si>
  <si>
    <t>46.99%</t>
  </si>
  <si>
    <t>$16,995.38</t>
  </si>
  <si>
    <t>44.96%</t>
  </si>
  <si>
    <t>$7,337.97</t>
  </si>
  <si>
    <t>57.31%</t>
  </si>
  <si>
    <t>$28,229.00</t>
  </si>
  <si>
    <t>55.63%</t>
  </si>
  <si>
    <t>$19,249.50</t>
  </si>
  <si>
    <t>48.22%</t>
  </si>
  <si>
    <t>$2,427.33</t>
  </si>
  <si>
    <t>42.92%</t>
  </si>
  <si>
    <t>$2,994.00</t>
  </si>
  <si>
    <t>74.03%</t>
  </si>
  <si>
    <t>$6,965.39</t>
  </si>
  <si>
    <t>43.06%</t>
  </si>
  <si>
    <t>$17,283.12</t>
  </si>
  <si>
    <t>30.24%</t>
  </si>
  <si>
    <t>$6,122.55</t>
  </si>
  <si>
    <t>59.33%</t>
  </si>
  <si>
    <t>$29,617.05</t>
  </si>
  <si>
    <t>82.12%</t>
  </si>
  <si>
    <t>$9,442.00</t>
  </si>
  <si>
    <t>59.71%</t>
  </si>
  <si>
    <t>$8,579.70</t>
  </si>
  <si>
    <t>74.11%</t>
  </si>
  <si>
    <t>$10,865.95</t>
  </si>
  <si>
    <t>46.02%</t>
  </si>
  <si>
    <t>$12,332.00</t>
  </si>
  <si>
    <t>61.25%</t>
  </si>
  <si>
    <t>$24,139.38</t>
  </si>
  <si>
    <t>45.22%</t>
  </si>
  <si>
    <t>$4,953.00</t>
  </si>
  <si>
    <t>76.21%</t>
  </si>
  <si>
    <t>$25,776.00</t>
  </si>
  <si>
    <t>51.29%</t>
  </si>
  <si>
    <t>$78,335.21</t>
  </si>
  <si>
    <t>57.35%</t>
  </si>
  <si>
    <t>$40,493.57</t>
  </si>
  <si>
    <t>36.82%</t>
  </si>
  <si>
    <t>$62,244.98</t>
  </si>
  <si>
    <t>55.88%</t>
  </si>
  <si>
    <t>$58,414.00</t>
  </si>
  <si>
    <t>53.60%</t>
  </si>
  <si>
    <t>$76,812.20</t>
  </si>
  <si>
    <t>62.99%</t>
  </si>
  <si>
    <t>$72,956.93</t>
  </si>
  <si>
    <t>50.62%</t>
  </si>
  <si>
    <t>$124,566.00</t>
  </si>
  <si>
    <t>56.40%</t>
  </si>
  <si>
    <t>$120,414.47</t>
  </si>
  <si>
    <t>48.33%</t>
  </si>
  <si>
    <t>$31,805.00</t>
  </si>
  <si>
    <t>47.22%</t>
  </si>
  <si>
    <t>$17,913.00</t>
  </si>
  <si>
    <t>69.49%</t>
  </si>
  <si>
    <t>$43,807.90</t>
  </si>
  <si>
    <t>55.92%</t>
  </si>
  <si>
    <t>$24,630.78</t>
  </si>
  <si>
    <t>60.82%</t>
  </si>
  <si>
    <t>$21,954.51</t>
  </si>
  <si>
    <t>35.27%</t>
  </si>
  <si>
    <t>$68,334.17</t>
  </si>
  <si>
    <t>$24,048.00</t>
  </si>
  <si>
    <t>41.16%</t>
  </si>
  <si>
    <t>$38,031.41</t>
  </si>
  <si>
    <t>49.51%</t>
  </si>
  <si>
    <t>$34,104.63</t>
  </si>
  <si>
    <t>46.74%</t>
  </si>
  <si>
    <t>$56,977.00</t>
  </si>
  <si>
    <t>45.74%</t>
  </si>
  <si>
    <t>$53,967.82</t>
  </si>
  <si>
    <t>44.81%</t>
  </si>
  <si>
    <t>$11,398.66</t>
  </si>
  <si>
    <t>35.83%</t>
  </si>
  <si>
    <t>$15,240.00</t>
  </si>
  <si>
    <t>30.32%</t>
  </si>
  <si>
    <t>$41,442.81</t>
  </si>
  <si>
    <t>30.34%</t>
  </si>
  <si>
    <t>$15,433.45</t>
  </si>
  <si>
    <t>14.03%</t>
  </si>
  <si>
    <t>$31,729.58</t>
  </si>
  <si>
    <t>28.48%</t>
  </si>
  <si>
    <t>$73,779.05</t>
  </si>
  <si>
    <t>$24,565.00</t>
  </si>
  <si>
    <t>22.54%</t>
  </si>
  <si>
    <t>$59,867.56</t>
  </si>
  <si>
    <t>49.09%</t>
  </si>
  <si>
    <t>$30,998.04</t>
  </si>
  <si>
    <t>21.50%</t>
  </si>
  <si>
    <t>$52,586.00</t>
  </si>
  <si>
    <t>23.81%</t>
  </si>
  <si>
    <t>$38,194.67</t>
  </si>
  <si>
    <t>15.33%</t>
  </si>
  <si>
    <t>$15,118.33</t>
  </si>
  <si>
    <t>22.44%</t>
  </si>
  <si>
    <t>$-7,377.00</t>
  </si>
  <si>
    <t>-14.67%</t>
  </si>
  <si>
    <t>$-6,915.50</t>
  </si>
  <si>
    <t>-5.06%</t>
  </si>
  <si>
    <t>$429.34</t>
  </si>
  <si>
    <t>0.39%</t>
  </si>
  <si>
    <t>$8,560.89</t>
  </si>
  <si>
    <t>7.68%</t>
  </si>
  <si>
    <t>$9,801.00</t>
  </si>
  <si>
    <t>8.99%</t>
  </si>
  <si>
    <t>$-21,086.76</t>
  </si>
  <si>
    <t>-17.29%</t>
  </si>
  <si>
    <t>$7,854.26</t>
  </si>
  <si>
    <t>5.44%</t>
  </si>
  <si>
    <t>$15,003.00</t>
  </si>
  <si>
    <t>6.79%</t>
  </si>
  <si>
    <t>$28,251.96</t>
  </si>
  <si>
    <t>11.33%</t>
  </si>
  <si>
    <t>$5,288.00</t>
  </si>
  <si>
    <t>7.85%</t>
  </si>
  <si>
    <t>Member 200-01</t>
  </si>
  <si>
    <t>$27,764.48</t>
  </si>
  <si>
    <t>29.32%</t>
  </si>
  <si>
    <t>$28,916.87</t>
  </si>
  <si>
    <t>30.53%</t>
  </si>
  <si>
    <t>$9,066.11</t>
  </si>
  <si>
    <t>9.57%</t>
  </si>
  <si>
    <t>$26,350.39</t>
  </si>
  <si>
    <t>27.82%</t>
  </si>
  <si>
    <t>$2,588.26</t>
  </si>
  <si>
    <t>2.73%</t>
  </si>
  <si>
    <t>$94,686.13</t>
  </si>
  <si>
    <t>$26,352.27</t>
  </si>
  <si>
    <t>94.91%</t>
  </si>
  <si>
    <t>$4,079.07</t>
  </si>
  <si>
    <t>44.99%</t>
  </si>
  <si>
    <t>$8,478.96</t>
  </si>
  <si>
    <t>32.17%</t>
  </si>
  <si>
    <t>$-1,889.92</t>
  </si>
  <si>
    <t>-73.01%</t>
  </si>
  <si>
    <t>$65,937.25</t>
  </si>
  <si>
    <t>69.63%</t>
  </si>
  <si>
    <t>$26,253.20</t>
  </si>
  <si>
    <t>39.81%</t>
  </si>
  <si>
    <t>$52,347.24</t>
  </si>
  <si>
    <t>55.28%</t>
  </si>
  <si>
    <t>$-12,663.19</t>
  </si>
  <si>
    <t>-13.37%</t>
  </si>
  <si>
    <t>4/2020 - 4/2020</t>
  </si>
  <si>
    <t>Member 06</t>
  </si>
  <si>
    <t>$16,640.00</t>
  </si>
  <si>
    <t>19.26%</t>
  </si>
  <si>
    <t>$153,343.87</t>
  </si>
  <si>
    <t>58.68%</t>
  </si>
  <si>
    <t>$3,500.00</t>
  </si>
  <si>
    <t>4.05%</t>
  </si>
  <si>
    <t>12.84%</t>
  </si>
  <si>
    <t>$27,034.00</t>
  </si>
  <si>
    <t>31.30%</t>
  </si>
  <si>
    <t>7.80%</t>
  </si>
  <si>
    <t>$36,523.00</t>
  </si>
  <si>
    <t>42.29%</t>
  </si>
  <si>
    <t>6.87%</t>
  </si>
  <si>
    <t>$2,659.00</t>
  </si>
  <si>
    <t>3.07%</t>
  </si>
  <si>
    <t>13.79%</t>
  </si>
  <si>
    <t>$86,356.00</t>
  </si>
  <si>
    <t>$261,317.87</t>
  </si>
  <si>
    <t>$3,873.00</t>
  </si>
  <si>
    <t>23.27%</t>
  </si>
  <si>
    <t>$41,276.33</t>
  </si>
  <si>
    <t>26.91%</t>
  </si>
  <si>
    <t>$26,985.00</t>
  </si>
  <si>
    <t>99.81%</t>
  </si>
  <si>
    <t>$16,021.00</t>
  </si>
  <si>
    <t>43.86%</t>
  </si>
  <si>
    <t>$2,423.00</t>
  </si>
  <si>
    <t>91.12%</t>
  </si>
  <si>
    <t>$52,802.00</t>
  </si>
  <si>
    <t>61.14%</t>
  </si>
  <si>
    <t>$134,769.53</t>
  </si>
  <si>
    <t>51.57%</t>
  </si>
  <si>
    <t>$24,198.00</t>
  </si>
  <si>
    <t>45.82%</t>
  </si>
  <si>
    <t>50.70%</t>
  </si>
  <si>
    <t>$15,888.00</t>
  </si>
  <si>
    <t>18.39%</t>
  </si>
  <si>
    <t>28.23%</t>
  </si>
  <si>
    <t>$12,716.00</t>
  </si>
  <si>
    <t>14.72%</t>
  </si>
  <si>
    <t>$-7,343.69</t>
  </si>
  <si>
    <t>-2.81%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</si>
</sst>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38" fontId="0" fillId="0" borderId="0" xfId="0" applyNumberForma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7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hidden="1" customWidth="1"/>
    <col min="39" max="39" width="9.140625" hidden="1" customWidth="1"/>
    <col min="40" max="40" width="3.7109375" hidden="1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2" width="0" hidden="1" customWidth="1"/>
    <col min="63" max="63" width="14" customWidth="1"/>
    <col min="65" max="65" width="3.7109375" customWidth="1"/>
  </cols>
  <sheetData>
    <row r="1" spans="1:65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65" x14ac:dyDescent="0.25">
      <c r="A2" s="1" t="str">
        <f>Data!A2</f>
        <v>4/2020 - 4/2020</v>
      </c>
    </row>
    <row r="3" spans="1:65" x14ac:dyDescent="0.25">
      <c r="A3" s="1" t="str">
        <f>Data!A3</f>
        <v>Group 100</v>
      </c>
    </row>
    <row r="4" spans="1:65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05</v>
      </c>
      <c r="I4" s="16"/>
      <c r="J4" s="5"/>
      <c r="K4" s="16" t="str">
        <f>Data!H4</f>
        <v>Member 06</v>
      </c>
      <c r="L4" s="16"/>
      <c r="M4" s="5"/>
      <c r="N4" s="16" t="str">
        <f>Data!J4</f>
        <v>Member 08</v>
      </c>
      <c r="O4" s="16"/>
      <c r="P4" s="5"/>
      <c r="Q4" s="16" t="str">
        <f>Data!L4</f>
        <v>Member 10</v>
      </c>
      <c r="R4" s="16"/>
      <c r="S4" s="5"/>
      <c r="T4" s="16" t="str">
        <f>Data!N4</f>
        <v>Member 12</v>
      </c>
      <c r="U4" s="16"/>
      <c r="V4" s="5"/>
      <c r="W4" s="16" t="str">
        <f>Data!P4</f>
        <v>Member 13</v>
      </c>
      <c r="X4" s="16"/>
      <c r="Y4" s="5"/>
      <c r="Z4" s="16" t="str">
        <f>Data!R4</f>
        <v>Member 14</v>
      </c>
      <c r="AA4" s="16"/>
      <c r="AB4" s="5"/>
      <c r="AC4" s="16" t="str">
        <f>Data!T4</f>
        <v>Member 15</v>
      </c>
      <c r="AD4" s="16"/>
      <c r="AE4" s="8"/>
      <c r="AF4" s="16" t="str">
        <f>Data!V4</f>
        <v>Member 18</v>
      </c>
      <c r="AG4" s="16"/>
      <c r="AH4" s="8"/>
      <c r="AI4" s="16" t="str">
        <f>Data!X4</f>
        <v>Member 19</v>
      </c>
      <c r="AJ4" s="16"/>
      <c r="AK4" s="8"/>
      <c r="AL4" s="16" t="str">
        <f>Data!Z4</f>
        <v>Member 200-01</v>
      </c>
      <c r="AM4" s="16"/>
      <c r="AN4" s="8"/>
      <c r="AO4" s="16">
        <f>Data!AB4</f>
        <v>0</v>
      </c>
      <c r="AP4" s="16"/>
      <c r="AQ4" s="8"/>
      <c r="AR4" s="17">
        <f>Data!AD4</f>
        <v>0</v>
      </c>
      <c r="AS4" s="17"/>
      <c r="AT4" s="8"/>
      <c r="AU4" s="17">
        <f>Data!AF4</f>
        <v>0</v>
      </c>
      <c r="AV4" s="17"/>
      <c r="AW4" s="8"/>
      <c r="AX4" s="17">
        <f>Data!AH4</f>
        <v>0</v>
      </c>
      <c r="AY4" s="17"/>
      <c r="AZ4" s="8"/>
      <c r="BA4" s="17">
        <f>Data!AJ4</f>
        <v>0</v>
      </c>
      <c r="BB4" s="17"/>
      <c r="BC4" s="8"/>
      <c r="BD4" s="17">
        <f>Data!AL4</f>
        <v>0</v>
      </c>
      <c r="BE4" s="17"/>
      <c r="BF4" s="8"/>
      <c r="BG4" s="17">
        <f>Data!AN4</f>
        <v>0</v>
      </c>
      <c r="BH4" s="17"/>
      <c r="BI4" s="8"/>
      <c r="BK4" s="16" t="str">
        <f>Data!Z4</f>
        <v>Member 200-01</v>
      </c>
      <c r="BL4" s="16"/>
      <c r="BM4" s="8"/>
    </row>
    <row r="5" spans="1:65" x14ac:dyDescent="0.25">
      <c r="A5" t="s">
        <v>2</v>
      </c>
      <c r="B5" s="4" t="str">
        <f>Data!B5</f>
        <v>$24,094.00</v>
      </c>
      <c r="C5" s="4" t="str">
        <f>Data!C5</f>
        <v>47.94%</v>
      </c>
      <c r="D5" s="6"/>
      <c r="E5" s="4" t="str">
        <f>Data!D5</f>
        <v>$60,201.29</v>
      </c>
      <c r="F5" s="4" t="str">
        <f>Data!E5</f>
        <v>44.07%</v>
      </c>
      <c r="G5" s="6"/>
      <c r="H5" s="4" t="str">
        <f>Data!F5</f>
        <v>$23,870.46</v>
      </c>
      <c r="I5" s="4" t="str">
        <f>Data!G5</f>
        <v>21.70%</v>
      </c>
      <c r="J5" s="6"/>
      <c r="K5" s="4" t="str">
        <f>Data!H5</f>
        <v>$16,640.00</v>
      </c>
      <c r="L5" s="4" t="str">
        <f>Data!I5</f>
        <v>19.26%</v>
      </c>
      <c r="M5" s="6"/>
      <c r="N5" s="4" t="str">
        <f>Data!J5</f>
        <v>$53,744.32</v>
      </c>
      <c r="O5" s="4" t="str">
        <f>Data!K5</f>
        <v>48.25%</v>
      </c>
      <c r="P5" s="6"/>
      <c r="Q5" s="4" t="str">
        <f>Data!L5</f>
        <v>$153,343.87</v>
      </c>
      <c r="R5" s="4" t="str">
        <f>Data!M5</f>
        <v>58.68%</v>
      </c>
      <c r="S5" s="6"/>
      <c r="T5" s="4" t="str">
        <f>Data!N5</f>
        <v>$42,952.00</v>
      </c>
      <c r="U5" s="4" t="str">
        <f>Data!O5</f>
        <v>39.41%</v>
      </c>
      <c r="V5" s="6"/>
      <c r="W5" s="4" t="str">
        <f>Data!P5</f>
        <v>$26,171.09</v>
      </c>
      <c r="X5" s="4" t="str">
        <f>Data!Q5</f>
        <v>21.46%</v>
      </c>
      <c r="Y5" s="6"/>
      <c r="Z5" s="4" t="str">
        <f>Data!R5</f>
        <v>$71,573.80</v>
      </c>
      <c r="AA5" s="4" t="str">
        <f>Data!S5</f>
        <v>49.66%</v>
      </c>
      <c r="AB5" s="6"/>
      <c r="AC5" s="4" t="str">
        <f>Data!T5</f>
        <v>$94,566.00</v>
      </c>
      <c r="AD5" s="4" t="str">
        <f>Data!U5</f>
        <v>42.82%</v>
      </c>
      <c r="AE5" s="9"/>
      <c r="AF5" s="4" t="str">
        <f>Data!V5</f>
        <v>$104,187.91</v>
      </c>
      <c r="AG5" s="4" t="str">
        <f>Data!W5</f>
        <v>41.81%</v>
      </c>
      <c r="AH5" s="9"/>
      <c r="AI5" s="4" t="str">
        <f>Data!X5</f>
        <v>$38,897.66</v>
      </c>
      <c r="AJ5" s="4" t="str">
        <f>Data!Y5</f>
        <v>57.75%</v>
      </c>
      <c r="AK5" s="9"/>
      <c r="AL5" s="4" t="str">
        <f>Data!Z5</f>
        <v>$27,764.48</v>
      </c>
      <c r="AM5" s="4" t="str">
        <f>Data!AA5</f>
        <v>29.32%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  <c r="BK5" s="4" t="str">
        <f>Data!Z5</f>
        <v>$27,764.48</v>
      </c>
      <c r="BL5" s="4" t="str">
        <f>Data!AA5</f>
        <v>29.32%</v>
      </c>
      <c r="BM5" s="9"/>
    </row>
    <row r="6" spans="1:65" x14ac:dyDescent="0.25">
      <c r="A6" t="s">
        <v>3</v>
      </c>
      <c r="B6" s="4" t="str">
        <f>Data!B6</f>
        <v>$5,116.00</v>
      </c>
      <c r="C6" s="4" t="str">
        <f>Data!C6</f>
        <v>10.18%</v>
      </c>
      <c r="D6" s="6"/>
      <c r="E6" s="4" t="str">
        <f>Data!D6</f>
        <v>$11,927.21</v>
      </c>
      <c r="F6" s="4" t="str">
        <f>Data!E6</f>
        <v>8.73%</v>
      </c>
      <c r="G6" s="6"/>
      <c r="H6" s="4" t="str">
        <f>Data!F6</f>
        <v>$2,582.50</v>
      </c>
      <c r="I6" s="4" t="str">
        <f>Data!G6</f>
        <v>2.34%</v>
      </c>
      <c r="J6" s="6"/>
      <c r="K6" s="4" t="str">
        <f>Data!H6</f>
        <v>$3,500.00</v>
      </c>
      <c r="L6" s="4" t="str">
        <f>Data!I6</f>
        <v>4.05%</v>
      </c>
      <c r="M6" s="6"/>
      <c r="N6" s="4" t="str">
        <f>Data!J6</f>
        <v>$8,425.63</v>
      </c>
      <c r="O6" s="4" t="str">
        <f>Data!K6</f>
        <v>7.56%</v>
      </c>
      <c r="P6" s="6"/>
      <c r="Q6" s="4" t="str">
        <f>Data!L6</f>
        <v>$33,565.51</v>
      </c>
      <c r="R6" s="4" t="str">
        <f>Data!M6</f>
        <v>12.84%</v>
      </c>
      <c r="S6" s="6"/>
      <c r="T6" s="4" t="str">
        <f>Data!N6</f>
        <v>$5,684.00</v>
      </c>
      <c r="U6" s="4" t="str">
        <f>Data!O6</f>
        <v>5.21%</v>
      </c>
      <c r="V6" s="6"/>
      <c r="W6" s="4" t="str">
        <f>Data!P6</f>
        <v>$4,906.24</v>
      </c>
      <c r="X6" s="4" t="str">
        <f>Data!Q6</f>
        <v>4.02%</v>
      </c>
      <c r="Y6" s="6"/>
      <c r="Z6" s="4" t="str">
        <f>Data!R6</f>
        <v>$13,366.89</v>
      </c>
      <c r="AA6" s="4" t="str">
        <f>Data!S6</f>
        <v>9.27%</v>
      </c>
      <c r="AB6" s="8"/>
      <c r="AC6" s="4" t="str">
        <f>Data!T6</f>
        <v>$10,138.00</v>
      </c>
      <c r="AD6" s="4" t="str">
        <f>Data!U6</f>
        <v>4.59%</v>
      </c>
      <c r="AE6" s="9"/>
      <c r="AF6" s="4" t="str">
        <f>Data!V6</f>
        <v>$13,433.47</v>
      </c>
      <c r="AG6" s="4" t="str">
        <f>Data!W6</f>
        <v>5.39%</v>
      </c>
      <c r="AH6" s="9"/>
      <c r="AI6" s="4" t="str">
        <f>Data!X6</f>
        <v>$7,643.00</v>
      </c>
      <c r="AJ6" s="4" t="str">
        <f>Data!Y6</f>
        <v>11.34%</v>
      </c>
      <c r="AK6" s="9"/>
      <c r="AL6" s="4" t="str">
        <f>Data!Z6</f>
        <v>$28,916.87</v>
      </c>
      <c r="AM6" s="4" t="str">
        <f>Data!AA6</f>
        <v>30.53%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  <c r="BK6" s="4" t="str">
        <f>Data!Z6</f>
        <v>$28,916.87</v>
      </c>
      <c r="BL6" s="4" t="str">
        <f>Data!AA6</f>
        <v>30.53%</v>
      </c>
      <c r="BM6" s="9"/>
    </row>
    <row r="7" spans="1:65" x14ac:dyDescent="0.25">
      <c r="A7" t="s">
        <v>4</v>
      </c>
      <c r="B7" s="4" t="str">
        <f>Data!B7</f>
        <v>$10,582.00</v>
      </c>
      <c r="C7" s="4" t="str">
        <f>Data!C7</f>
        <v>21.05%</v>
      </c>
      <c r="D7" s="6"/>
      <c r="E7" s="4" t="str">
        <f>Data!D7</f>
        <v>$26,806.99</v>
      </c>
      <c r="F7" s="4" t="str">
        <f>Data!E7</f>
        <v>19.62%</v>
      </c>
      <c r="G7" s="6"/>
      <c r="H7" s="4" t="str">
        <f>Data!F7</f>
        <v>$23,520.60</v>
      </c>
      <c r="I7" s="4" t="str">
        <f>Data!G7</f>
        <v>21.38%</v>
      </c>
      <c r="J7" s="6"/>
      <c r="K7" s="4" t="str">
        <f>Data!H7</f>
        <v>$27,034.00</v>
      </c>
      <c r="L7" s="4" t="str">
        <f>Data!I7</f>
        <v>31.30%</v>
      </c>
      <c r="M7" s="6"/>
      <c r="N7" s="4" t="str">
        <f>Data!J7</f>
        <v>$19,899.95</v>
      </c>
      <c r="O7" s="4" t="str">
        <f>Data!K7</f>
        <v>17.86%</v>
      </c>
      <c r="P7" s="6"/>
      <c r="Q7" s="4" t="str">
        <f>Data!L7</f>
        <v>$20,393.04</v>
      </c>
      <c r="R7" s="4" t="str">
        <f>Data!M7</f>
        <v>7.80%</v>
      </c>
      <c r="S7" s="6"/>
      <c r="T7" s="4" t="str">
        <f>Data!N7</f>
        <v>$23,779.00</v>
      </c>
      <c r="U7" s="4" t="str">
        <f>Data!O7</f>
        <v>21.81%</v>
      </c>
      <c r="V7" s="6"/>
      <c r="W7" s="4" t="str">
        <f>Data!P7</f>
        <v>$41,491.96</v>
      </c>
      <c r="X7" s="4" t="str">
        <f>Data!Q7</f>
        <v>34.02%</v>
      </c>
      <c r="Y7" s="6"/>
      <c r="Z7" s="4" t="str">
        <f>Data!R7</f>
        <v>$22,768.98</v>
      </c>
      <c r="AA7" s="4" t="str">
        <f>Data!S7</f>
        <v>15.79%</v>
      </c>
      <c r="AB7" s="6"/>
      <c r="AC7" s="4" t="str">
        <f>Data!T7</f>
        <v>$45,267.00</v>
      </c>
      <c r="AD7" s="4" t="str">
        <f>Data!U7</f>
        <v>20.49%</v>
      </c>
      <c r="AE7" s="9"/>
      <c r="AF7" s="4" t="str">
        <f>Data!V7</f>
        <v>$38,237.89</v>
      </c>
      <c r="AG7" s="4" t="str">
        <f>Data!W7</f>
        <v>15.34%</v>
      </c>
      <c r="AH7" s="9"/>
      <c r="AI7" s="4" t="str">
        <f>Data!X7</f>
        <v>$8,660.00</v>
      </c>
      <c r="AJ7" s="4" t="str">
        <f>Data!Y7</f>
        <v>12.85%</v>
      </c>
      <c r="AK7" s="9"/>
      <c r="AL7" s="4" t="str">
        <f>Data!Z7</f>
        <v>$9,066.11</v>
      </c>
      <c r="AM7" s="4" t="str">
        <f>Data!AA7</f>
        <v>9.57%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  <c r="BK7" s="4" t="str">
        <f>Data!Z7</f>
        <v>$9,066.11</v>
      </c>
      <c r="BL7" s="4" t="str">
        <f>Data!AA7</f>
        <v>9.57%</v>
      </c>
      <c r="BM7" s="9"/>
    </row>
    <row r="8" spans="1:65" x14ac:dyDescent="0.25">
      <c r="A8" t="s">
        <v>5</v>
      </c>
      <c r="B8" s="4" t="str">
        <f>Data!B8</f>
        <v>$6,419.00</v>
      </c>
      <c r="C8" s="4" t="str">
        <f>Data!C8</f>
        <v>12.77%</v>
      </c>
      <c r="D8" s="6"/>
      <c r="E8" s="4" t="str">
        <f>Data!D8</f>
        <v>$21,477.13</v>
      </c>
      <c r="F8" s="4" t="str">
        <f>Data!E8</f>
        <v>15.72%</v>
      </c>
      <c r="G8" s="6"/>
      <c r="H8" s="4" t="str">
        <f>Data!F8</f>
        <v>$2,848.41</v>
      </c>
      <c r="I8" s="4" t="str">
        <f>Data!G8</f>
        <v>2.59%</v>
      </c>
      <c r="J8" s="6"/>
      <c r="K8" s="4" t="str">
        <f>Data!H8</f>
        <v>$36,523.00</v>
      </c>
      <c r="L8" s="4" t="str">
        <f>Data!I8</f>
        <v>42.29%</v>
      </c>
      <c r="M8" s="6"/>
      <c r="N8" s="4" t="str">
        <f>Data!J8</f>
        <v>$18,982.62</v>
      </c>
      <c r="O8" s="4" t="str">
        <f>Data!K8</f>
        <v>17.04%</v>
      </c>
      <c r="P8" s="6"/>
      <c r="Q8" s="4" t="str">
        <f>Data!L8</f>
        <v>$17,954.23</v>
      </c>
      <c r="R8" s="4" t="str">
        <f>Data!M8</f>
        <v>6.87%</v>
      </c>
      <c r="S8" s="6"/>
      <c r="T8" s="4" t="str">
        <f>Data!N8</f>
        <v>$20,753.00</v>
      </c>
      <c r="U8" s="4" t="str">
        <f>Data!O8</f>
        <v>19.04%</v>
      </c>
      <c r="V8" s="6"/>
      <c r="W8" s="4" t="str">
        <f>Data!P8</f>
        <v>$37,795.57</v>
      </c>
      <c r="X8" s="4" t="str">
        <f>Data!Q8</f>
        <v>30.99%</v>
      </c>
      <c r="Y8" s="6"/>
      <c r="Z8" s="4" t="str">
        <f>Data!R8</f>
        <v>$12,802.43</v>
      </c>
      <c r="AA8" s="4" t="str">
        <f>Data!S8</f>
        <v>8.88%</v>
      </c>
      <c r="AB8" s="6"/>
      <c r="AC8" s="4" t="str">
        <f>Data!T8</f>
        <v>$50,740.00</v>
      </c>
      <c r="AD8" s="4" t="str">
        <f>Data!U8</f>
        <v>22.97%</v>
      </c>
      <c r="AE8" s="9"/>
      <c r="AF8" s="4" t="str">
        <f>Data!V8</f>
        <v>$39,917.90</v>
      </c>
      <c r="AG8" s="4" t="str">
        <f>Data!W8</f>
        <v>16.02%</v>
      </c>
      <c r="AH8" s="9"/>
      <c r="AI8" s="4" t="str">
        <f>Data!X8</f>
        <v>$5,654.33</v>
      </c>
      <c r="AJ8" s="4" t="str">
        <f>Data!Y8</f>
        <v>8.39%</v>
      </c>
      <c r="AK8" s="9"/>
      <c r="AL8" s="4" t="str">
        <f>Data!Z8</f>
        <v>$26,350.39</v>
      </c>
      <c r="AM8" s="4" t="str">
        <f>Data!AA8</f>
        <v>27.82%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  <c r="BK8" s="4" t="str">
        <f>Data!Z8</f>
        <v>$26,350.39</v>
      </c>
      <c r="BL8" s="4" t="str">
        <f>Data!AA8</f>
        <v>27.82%</v>
      </c>
      <c r="BM8" s="9"/>
    </row>
    <row r="9" spans="1:65" x14ac:dyDescent="0.25">
      <c r="A9" t="s">
        <v>6</v>
      </c>
      <c r="B9" s="4" t="str">
        <f>Data!B9</f>
        <v>$4,044.00</v>
      </c>
      <c r="C9" s="4" t="str">
        <f>Data!C9</f>
        <v>8.04%</v>
      </c>
      <c r="D9" s="6"/>
      <c r="E9" s="4" t="str">
        <f>Data!D9</f>
        <v>$16,172.81</v>
      </c>
      <c r="F9" s="4" t="str">
        <f>Data!E9</f>
        <v>11.84%</v>
      </c>
      <c r="G9" s="6"/>
      <c r="H9" s="4" t="str">
        <f>Data!F9</f>
        <v>$57,141.15</v>
      </c>
      <c r="I9" s="4" t="str">
        <f>Data!G9</f>
        <v>51.96%</v>
      </c>
      <c r="J9" s="6"/>
      <c r="K9" s="4" t="str">
        <f>Data!H9</f>
        <v>$2,659.00</v>
      </c>
      <c r="L9" s="4" t="str">
        <f>Data!I9</f>
        <v>3.07%</v>
      </c>
      <c r="M9" s="6"/>
      <c r="N9" s="4" t="str">
        <f>Data!J9</f>
        <v>$10,318.55</v>
      </c>
      <c r="O9" s="4" t="str">
        <f>Data!K9</f>
        <v>9.26%</v>
      </c>
      <c r="P9" s="6"/>
      <c r="Q9" s="4" t="str">
        <f>Data!L9</f>
        <v>$36,061.22</v>
      </c>
      <c r="R9" s="4" t="str">
        <f>Data!M9</f>
        <v>13.79%</v>
      </c>
      <c r="S9" s="6"/>
      <c r="T9" s="4" t="str">
        <f>Data!N9</f>
        <v>$15,812.00</v>
      </c>
      <c r="U9" s="4" t="str">
        <f>Data!O9</f>
        <v>14.50%</v>
      </c>
      <c r="V9" s="6"/>
      <c r="W9" s="4" t="str">
        <f>Data!P9</f>
        <v>$11,576.09</v>
      </c>
      <c r="X9" s="4" t="str">
        <f>Data!Q9</f>
        <v>9.49%</v>
      </c>
      <c r="Y9" s="6"/>
      <c r="Z9" s="4" t="str">
        <f>Data!R9</f>
        <v>$23,610.80</v>
      </c>
      <c r="AA9" s="4" t="str">
        <f>Data!S9</f>
        <v>16.38%</v>
      </c>
      <c r="AB9" s="8"/>
      <c r="AC9" s="4" t="str">
        <f>Data!T9</f>
        <v>$20,131.00</v>
      </c>
      <c r="AD9" s="4" t="str">
        <f>Data!U9</f>
        <v>9.11%</v>
      </c>
      <c r="AE9" s="9"/>
      <c r="AF9" s="4" t="str">
        <f>Data!V9</f>
        <v>$53,371.31</v>
      </c>
      <c r="AG9" s="4" t="str">
        <f>Data!W9</f>
        <v>21.42%</v>
      </c>
      <c r="AH9" s="9"/>
      <c r="AI9" s="4" t="str">
        <f>Data!X9</f>
        <v>$6,498.66</v>
      </c>
      <c r="AJ9" s="4" t="str">
        <f>Data!Y9</f>
        <v>9.64%</v>
      </c>
      <c r="AK9" s="9"/>
      <c r="AL9" s="4" t="str">
        <f>Data!Z9</f>
        <v>$2,588.26</v>
      </c>
      <c r="AM9" s="4" t="str">
        <f>Data!AA9</f>
        <v>2.73%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  <c r="BK9" s="4" t="str">
        <f>Data!Z9</f>
        <v>$2,588.26</v>
      </c>
      <c r="BL9" s="4" t="str">
        <f>Data!AA9</f>
        <v>2.73%</v>
      </c>
      <c r="BM9" s="9"/>
    </row>
    <row r="10" spans="1:65" x14ac:dyDescent="0.25">
      <c r="A10" t="s">
        <v>7</v>
      </c>
      <c r="B10" s="4" t="str">
        <f>Data!B10</f>
        <v>$50,255.00</v>
      </c>
      <c r="C10" s="4" t="str">
        <f>Data!C10</f>
        <v>100%</v>
      </c>
      <c r="D10" s="7"/>
      <c r="E10" s="4" t="str">
        <f>Data!D10</f>
        <v>$136,585.44</v>
      </c>
      <c r="F10" s="4" t="str">
        <f>Data!E10</f>
        <v>100%</v>
      </c>
      <c r="G10" s="7"/>
      <c r="H10" s="4" t="str">
        <f>Data!F10</f>
        <v>$109,963.12</v>
      </c>
      <c r="I10" s="4" t="str">
        <f>Data!G10</f>
        <v>100%</v>
      </c>
      <c r="J10" s="7"/>
      <c r="K10" s="4" t="str">
        <f>Data!H10</f>
        <v>$86,356.00</v>
      </c>
      <c r="L10" s="4" t="str">
        <f>Data!I10</f>
        <v>100%</v>
      </c>
      <c r="M10" s="7"/>
      <c r="N10" s="4" t="str">
        <f>Data!J10</f>
        <v>$111,371.08</v>
      </c>
      <c r="O10" s="4" t="str">
        <f>Data!K10</f>
        <v>100%</v>
      </c>
      <c r="P10" s="7"/>
      <c r="Q10" s="4" t="str">
        <f>Data!L10</f>
        <v>$261,317.87</v>
      </c>
      <c r="R10" s="4" t="str">
        <f>Data!M10</f>
        <v>100%</v>
      </c>
      <c r="S10" s="7"/>
      <c r="T10" s="4" t="str">
        <f>Data!N10</f>
        <v>$108,980.00</v>
      </c>
      <c r="U10" s="4" t="str">
        <f>Data!O10</f>
        <v>100%</v>
      </c>
      <c r="V10" s="7"/>
      <c r="W10" s="4" t="str">
        <f>Data!P10</f>
        <v>$121,940.97</v>
      </c>
      <c r="X10" s="4" t="str">
        <f>Data!Q10</f>
        <v>100%</v>
      </c>
      <c r="Y10" s="7"/>
      <c r="Z10" s="4" t="str">
        <f>Data!R10</f>
        <v>$144,122.92</v>
      </c>
      <c r="AA10" s="4" t="str">
        <f>Data!S10</f>
        <v>100%</v>
      </c>
      <c r="AB10" s="7"/>
      <c r="AC10" s="4" t="str">
        <f>Data!T10</f>
        <v>$220,842.00</v>
      </c>
      <c r="AD10" s="4" t="str">
        <f>Data!U10</f>
        <v>100%</v>
      </c>
      <c r="AE10" s="9"/>
      <c r="AF10" s="4" t="str">
        <f>Data!V10</f>
        <v>$249,148.50</v>
      </c>
      <c r="AG10" s="4" t="str">
        <f>Data!W10</f>
        <v>100%</v>
      </c>
      <c r="AH10" s="9"/>
      <c r="AI10" s="4" t="str">
        <f>Data!X10</f>
        <v>$67,353.66</v>
      </c>
      <c r="AJ10" s="4" t="str">
        <f>Data!Y10</f>
        <v>100%</v>
      </c>
      <c r="AK10" s="9"/>
      <c r="AL10" s="4" t="str">
        <f>Data!Z10</f>
        <v>$94,686.13</v>
      </c>
      <c r="AM10" s="4" t="str">
        <f>Data!AA10</f>
        <v>100%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  <c r="BK10" s="4" t="str">
        <f>Data!Z10</f>
        <v>$94,686.13</v>
      </c>
      <c r="BL10" s="4" t="str">
        <f>Data!AA10</f>
        <v>100%</v>
      </c>
      <c r="BM10" s="9"/>
    </row>
    <row r="11" spans="1:65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  <c r="BK11" s="4">
        <f>Data!Z11</f>
        <v>0</v>
      </c>
      <c r="BL11" s="4">
        <f>Data!AA11</f>
        <v>0</v>
      </c>
      <c r="BM11" s="9"/>
    </row>
    <row r="12" spans="1:65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  <c r="BK12" s="4">
        <f>Data!Z12</f>
        <v>0</v>
      </c>
      <c r="BL12" s="4">
        <f>Data!AA12</f>
        <v>0</v>
      </c>
      <c r="BM12" s="9"/>
    </row>
    <row r="13" spans="1:65" x14ac:dyDescent="0.25">
      <c r="A13" t="s">
        <v>2</v>
      </c>
      <c r="B13" s="4" t="str">
        <f>Data!B14</f>
        <v>$5,504.00</v>
      </c>
      <c r="C13" s="4" t="str">
        <f>Data!C14</f>
        <v>22.84%</v>
      </c>
      <c r="D13" s="6"/>
      <c r="E13" s="4" t="str">
        <f>Data!D14</f>
        <v>$20,951.71</v>
      </c>
      <c r="F13" s="4" t="str">
        <f>Data!E14</f>
        <v>34.80%</v>
      </c>
      <c r="G13" s="6"/>
      <c r="H13" s="4" t="str">
        <f>Data!F14</f>
        <v>$2,935.05</v>
      </c>
      <c r="I13" s="4" t="str">
        <f>Data!G14</f>
        <v>12.29%</v>
      </c>
      <c r="J13" s="6"/>
      <c r="K13" s="4" t="str">
        <f>Data!H14</f>
        <v>$3,873.00</v>
      </c>
      <c r="L13" s="4" t="str">
        <f>Data!I14</f>
        <v>23.27%</v>
      </c>
      <c r="M13" s="6"/>
      <c r="N13" s="4" t="str">
        <f>Data!J14</f>
        <v>$18,936.38</v>
      </c>
      <c r="O13" s="4" t="str">
        <f>Data!K14</f>
        <v>35.23%</v>
      </c>
      <c r="P13" s="6"/>
      <c r="Q13" s="4" t="str">
        <f>Data!L14</f>
        <v>$41,276.33</v>
      </c>
      <c r="R13" s="4" t="str">
        <f>Data!M14</f>
        <v>26.91%</v>
      </c>
      <c r="S13" s="6"/>
      <c r="T13" s="4" t="str">
        <f>Data!N14</f>
        <v>$11,006.00</v>
      </c>
      <c r="U13" s="4" t="str">
        <f>Data!O14</f>
        <v>25.62%</v>
      </c>
      <c r="V13" s="6"/>
      <c r="W13" s="4" t="str">
        <f>Data!P14</f>
        <v>$7,029.61</v>
      </c>
      <c r="X13" s="4" t="str">
        <f>Data!Q14</f>
        <v>26.86%</v>
      </c>
      <c r="Y13" s="6"/>
      <c r="Z13" s="4" t="str">
        <f>Data!R14</f>
        <v>$18,889.62</v>
      </c>
      <c r="AA13" s="4" t="str">
        <f>Data!S14</f>
        <v>26.39%</v>
      </c>
      <c r="AB13" s="6"/>
      <c r="AC13" s="4" t="str">
        <f>Data!T14</f>
        <v>$34,213.00</v>
      </c>
      <c r="AD13" s="4" t="str">
        <f>Data!U14</f>
        <v>36.17%</v>
      </c>
      <c r="AE13" s="9"/>
      <c r="AF13" s="4" t="str">
        <f>Data!V14</f>
        <v>$26,074.56</v>
      </c>
      <c r="AG13" s="4" t="str">
        <f>Data!W14</f>
        <v>25.02%</v>
      </c>
      <c r="AH13" s="9"/>
      <c r="AI13" s="4" t="str">
        <f>Data!X14</f>
        <v>$8,128.33</v>
      </c>
      <c r="AJ13" s="4" t="str">
        <f>Data!Y14</f>
        <v>20.89%</v>
      </c>
      <c r="AK13" s="9"/>
      <c r="AL13" s="4" t="str">
        <f>Data!Z14</f>
        <v>$26,352.27</v>
      </c>
      <c r="AM13" s="4" t="str">
        <f>Data!AA14</f>
        <v>94.91%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  <c r="BK13" s="4" t="str">
        <f>Data!Z14</f>
        <v>$26,352.27</v>
      </c>
      <c r="BL13" s="4" t="str">
        <f>Data!AA14</f>
        <v>94.91%</v>
      </c>
      <c r="BM13" s="9"/>
    </row>
    <row r="14" spans="1:65" x14ac:dyDescent="0.25">
      <c r="A14" t="s">
        <v>3</v>
      </c>
      <c r="B14" s="4" t="str">
        <f>Data!B15</f>
        <v>$5,116.00</v>
      </c>
      <c r="C14" s="4" t="str">
        <f>Data!C15</f>
        <v>100.00%</v>
      </c>
      <c r="D14" s="6"/>
      <c r="E14" s="4" t="str">
        <f>Data!D15</f>
        <v>$11,927.21</v>
      </c>
      <c r="F14" s="4" t="str">
        <f>Data!E15</f>
        <v>100.00%</v>
      </c>
      <c r="G14" s="6"/>
      <c r="H14" s="4" t="str">
        <f>Data!F15</f>
        <v>$2,582.50</v>
      </c>
      <c r="I14" s="4" t="str">
        <f>Data!G15</f>
        <v>100.00%</v>
      </c>
      <c r="J14" s="6"/>
      <c r="K14" s="4" t="str">
        <f>Data!H15</f>
        <v>$3,500.00</v>
      </c>
      <c r="L14" s="4" t="str">
        <f>Data!I15</f>
        <v>100.00%</v>
      </c>
      <c r="M14" s="6"/>
      <c r="N14" s="4" t="str">
        <f>Data!J15</f>
        <v>$8,425.63</v>
      </c>
      <c r="O14" s="4" t="str">
        <f>Data!K15</f>
        <v>100.00%</v>
      </c>
      <c r="P14" s="6"/>
      <c r="Q14" s="4" t="str">
        <f>Data!L15</f>
        <v>$33,565.51</v>
      </c>
      <c r="R14" s="4" t="str">
        <f>Data!M15</f>
        <v>100.00%</v>
      </c>
      <c r="S14" s="6"/>
      <c r="T14" s="4" t="str">
        <f>Data!N15</f>
        <v>$5,684.00</v>
      </c>
      <c r="U14" s="4" t="str">
        <f>Data!O15</f>
        <v>100.00%</v>
      </c>
      <c r="V14" s="6"/>
      <c r="W14" s="4" t="str">
        <f>Data!P15</f>
        <v>$4,906.24</v>
      </c>
      <c r="X14" s="4" t="str">
        <f>Data!Q15</f>
        <v>100.00%</v>
      </c>
      <c r="Y14" s="6"/>
      <c r="Z14" s="4" t="str">
        <f>Data!R15</f>
        <v>$13,291.89</v>
      </c>
      <c r="AA14" s="4" t="str">
        <f>Data!S15</f>
        <v>99.43%</v>
      </c>
      <c r="AB14" s="8"/>
      <c r="AC14" s="4" t="str">
        <f>Data!T15</f>
        <v>$10,138.00</v>
      </c>
      <c r="AD14" s="4" t="str">
        <f>Data!U15</f>
        <v>100.00%</v>
      </c>
      <c r="AE14" s="9"/>
      <c r="AF14" s="4" t="str">
        <f>Data!V15</f>
        <v>$13,433.47</v>
      </c>
      <c r="AG14" s="4" t="str">
        <f>Data!W15</f>
        <v>100.00%</v>
      </c>
      <c r="AH14" s="9"/>
      <c r="AI14" s="4" t="str">
        <f>Data!X15</f>
        <v>$7,636.33</v>
      </c>
      <c r="AJ14" s="4" t="str">
        <f>Data!Y15</f>
        <v>99.91%</v>
      </c>
      <c r="AK14" s="9"/>
      <c r="AL14" s="4" t="str">
        <f>Data!Z15</f>
        <v>$28,916.87</v>
      </c>
      <c r="AM14" s="4" t="str">
        <f>Data!AA15</f>
        <v>100.00%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  <c r="BK14" s="4" t="str">
        <f>Data!Z15</f>
        <v>$28,916.87</v>
      </c>
      <c r="BL14" s="4" t="str">
        <f>Data!AA15</f>
        <v>100.00%</v>
      </c>
      <c r="BM14" s="9"/>
    </row>
    <row r="15" spans="1:65" x14ac:dyDescent="0.25">
      <c r="A15" t="s">
        <v>4</v>
      </c>
      <c r="B15" s="4" t="str">
        <f>Data!B16</f>
        <v>$10,091.00</v>
      </c>
      <c r="C15" s="4" t="str">
        <f>Data!C16</f>
        <v>95.36%</v>
      </c>
      <c r="D15" s="6"/>
      <c r="E15" s="4" t="str">
        <f>Data!D16</f>
        <v>$26,473.66</v>
      </c>
      <c r="F15" s="4" t="str">
        <f>Data!E16</f>
        <v>98.75%</v>
      </c>
      <c r="G15" s="6"/>
      <c r="H15" s="4" t="str">
        <f>Data!F16</f>
        <v>$17,768.61</v>
      </c>
      <c r="I15" s="4" t="str">
        <f>Data!G16</f>
        <v>75.54%</v>
      </c>
      <c r="J15" s="6"/>
      <c r="K15" s="4" t="str">
        <f>Data!H16</f>
        <v>$26,985.00</v>
      </c>
      <c r="L15" s="4" t="str">
        <f>Data!I16</f>
        <v>99.81%</v>
      </c>
      <c r="M15" s="6"/>
      <c r="N15" s="4" t="str">
        <f>Data!J16</f>
        <v>$19,899.95</v>
      </c>
      <c r="O15" s="4" t="str">
        <f>Data!K16</f>
        <v>100.00%</v>
      </c>
      <c r="P15" s="6"/>
      <c r="Q15" s="4" t="str">
        <f>Data!L16</f>
        <v>$20,393.04</v>
      </c>
      <c r="R15" s="4" t="str">
        <f>Data!M16</f>
        <v>100.00%</v>
      </c>
      <c r="S15" s="6"/>
      <c r="T15" s="4" t="str">
        <f>Data!N16</f>
        <v>$22,529.00</v>
      </c>
      <c r="U15" s="4" t="str">
        <f>Data!O16</f>
        <v>94.74%</v>
      </c>
      <c r="V15" s="6"/>
      <c r="W15" s="4" t="str">
        <f>Data!P16</f>
        <v>$39,301.27</v>
      </c>
      <c r="X15" s="4" t="str">
        <f>Data!Q16</f>
        <v>94.72%</v>
      </c>
      <c r="Y15" s="6"/>
      <c r="Z15" s="4" t="str">
        <f>Data!R16</f>
        <v>$22,571.48</v>
      </c>
      <c r="AA15" s="4" t="str">
        <f>Data!S16</f>
        <v>99.13%</v>
      </c>
      <c r="AB15" s="6"/>
      <c r="AC15" s="4" t="str">
        <f>Data!T16</f>
        <v>$39,654.00</v>
      </c>
      <c r="AD15" s="4" t="str">
        <f>Data!U16</f>
        <v>87.60%</v>
      </c>
      <c r="AE15" s="9"/>
      <c r="AF15" s="4" t="str">
        <f>Data!V16</f>
        <v>$37,517.55</v>
      </c>
      <c r="AG15" s="4" t="str">
        <f>Data!W16</f>
        <v>98.11%</v>
      </c>
      <c r="AH15" s="9"/>
      <c r="AI15" s="4" t="str">
        <f>Data!X16</f>
        <v>$8,660.00</v>
      </c>
      <c r="AJ15" s="4" t="str">
        <f>Data!Y16</f>
        <v>100.00%</v>
      </c>
      <c r="AK15" s="9"/>
      <c r="AL15" s="4" t="str">
        <f>Data!Z16</f>
        <v>$4,079.07</v>
      </c>
      <c r="AM15" s="4" t="str">
        <f>Data!AA16</f>
        <v>44.99%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  <c r="BK15" s="4" t="str">
        <f>Data!Z16</f>
        <v>$4,079.07</v>
      </c>
      <c r="BL15" s="4" t="str">
        <f>Data!AA16</f>
        <v>44.99%</v>
      </c>
      <c r="BM15" s="9"/>
    </row>
    <row r="16" spans="1:65" x14ac:dyDescent="0.25">
      <c r="A16" t="s">
        <v>5</v>
      </c>
      <c r="B16" s="4" t="str">
        <f>Data!B17</f>
        <v>$2,071.00</v>
      </c>
      <c r="C16" s="4" t="str">
        <f>Data!C17</f>
        <v>32.26%</v>
      </c>
      <c r="D16" s="6"/>
      <c r="E16" s="4" t="str">
        <f>Data!D17</f>
        <v>$12,017.23</v>
      </c>
      <c r="F16" s="4" t="str">
        <f>Data!E17</f>
        <v>55.95%</v>
      </c>
      <c r="G16" s="6"/>
      <c r="H16" s="4" t="str">
        <f>Data!F17</f>
        <v>$-75.72</v>
      </c>
      <c r="I16" s="4" t="str">
        <f>Data!G17</f>
        <v>-2.65%</v>
      </c>
      <c r="J16" s="6"/>
      <c r="K16" s="4" t="str">
        <f>Data!H17</f>
        <v>$16,021.00</v>
      </c>
      <c r="L16" s="4" t="str">
        <f>Data!I17</f>
        <v>43.86%</v>
      </c>
      <c r="M16" s="6"/>
      <c r="N16" s="4" t="str">
        <f>Data!J17</f>
        <v>$8,860.46</v>
      </c>
      <c r="O16" s="4" t="str">
        <f>Data!K17</f>
        <v>46.67%</v>
      </c>
      <c r="P16" s="6"/>
      <c r="Q16" s="4" t="str">
        <f>Data!L17</f>
        <v>$9,917.59</v>
      </c>
      <c r="R16" s="4" t="str">
        <f>Data!M17</f>
        <v>55.23%</v>
      </c>
      <c r="S16" s="6"/>
      <c r="T16" s="4" t="str">
        <f>Data!N17</f>
        <v>$9,753.00</v>
      </c>
      <c r="U16" s="4" t="str">
        <f>Data!O17</f>
        <v>46.99%</v>
      </c>
      <c r="V16" s="6"/>
      <c r="W16" s="4" t="str">
        <f>Data!P17</f>
        <v>$16,995.38</v>
      </c>
      <c r="X16" s="4" t="str">
        <f>Data!Q17</f>
        <v>44.96%</v>
      </c>
      <c r="Y16" s="6"/>
      <c r="Z16" s="4" t="str">
        <f>Data!R17</f>
        <v>$7,337.97</v>
      </c>
      <c r="AA16" s="4" t="str">
        <f>Data!S17</f>
        <v>57.31%</v>
      </c>
      <c r="AB16" s="6"/>
      <c r="AC16" s="4" t="str">
        <f>Data!T17</f>
        <v>$28,229.00</v>
      </c>
      <c r="AD16" s="4" t="str">
        <f>Data!U17</f>
        <v>55.63%</v>
      </c>
      <c r="AE16" s="9"/>
      <c r="AF16" s="4" t="str">
        <f>Data!V17</f>
        <v>$19,249.50</v>
      </c>
      <c r="AG16" s="4" t="str">
        <f>Data!W17</f>
        <v>48.22%</v>
      </c>
      <c r="AH16" s="9"/>
      <c r="AI16" s="4" t="str">
        <f>Data!X17</f>
        <v>$2,427.33</v>
      </c>
      <c r="AJ16" s="4" t="str">
        <f>Data!Y17</f>
        <v>42.92%</v>
      </c>
      <c r="AK16" s="9"/>
      <c r="AL16" s="4" t="str">
        <f>Data!Z17</f>
        <v>$8,478.96</v>
      </c>
      <c r="AM16" s="4" t="str">
        <f>Data!AA17</f>
        <v>32.17%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  <c r="BK16" s="4" t="str">
        <f>Data!Z17</f>
        <v>$8,478.96</v>
      </c>
      <c r="BL16" s="4" t="str">
        <f>Data!AA17</f>
        <v>32.17%</v>
      </c>
      <c r="BM16" s="9"/>
    </row>
    <row r="17" spans="1:65" x14ac:dyDescent="0.25">
      <c r="A17" t="s">
        <v>6</v>
      </c>
      <c r="B17" s="4" t="str">
        <f>Data!B18</f>
        <v>$2,994.00</v>
      </c>
      <c r="C17" s="4" t="str">
        <f>Data!C18</f>
        <v>74.03%</v>
      </c>
      <c r="D17" s="6"/>
      <c r="E17" s="4" t="str">
        <f>Data!D18</f>
        <v>$6,965.39</v>
      </c>
      <c r="F17" s="4" t="str">
        <f>Data!E18</f>
        <v>43.06%</v>
      </c>
      <c r="G17" s="6"/>
      <c r="H17" s="4" t="str">
        <f>Data!F18</f>
        <v>$17,283.12</v>
      </c>
      <c r="I17" s="4" t="str">
        <f>Data!G18</f>
        <v>30.24%</v>
      </c>
      <c r="J17" s="6"/>
      <c r="K17" s="4" t="str">
        <f>Data!H18</f>
        <v>$2,423.00</v>
      </c>
      <c r="L17" s="4" t="str">
        <f>Data!I18</f>
        <v>91.12%</v>
      </c>
      <c r="M17" s="6"/>
      <c r="N17" s="4" t="str">
        <f>Data!J18</f>
        <v>$6,122.55</v>
      </c>
      <c r="O17" s="4" t="str">
        <f>Data!K18</f>
        <v>59.33%</v>
      </c>
      <c r="P17" s="6"/>
      <c r="Q17" s="4" t="str">
        <f>Data!L18</f>
        <v>$29,617.05</v>
      </c>
      <c r="R17" s="4" t="str">
        <f>Data!M18</f>
        <v>82.12%</v>
      </c>
      <c r="S17" s="6"/>
      <c r="T17" s="4" t="str">
        <f>Data!N18</f>
        <v>$9,442.00</v>
      </c>
      <c r="U17" s="4" t="str">
        <f>Data!O18</f>
        <v>59.71%</v>
      </c>
      <c r="V17" s="6"/>
      <c r="W17" s="4" t="str">
        <f>Data!P18</f>
        <v>$8,579.70</v>
      </c>
      <c r="X17" s="4" t="str">
        <f>Data!Q18</f>
        <v>74.11%</v>
      </c>
      <c r="Y17" s="6"/>
      <c r="Z17" s="4" t="str">
        <f>Data!R18</f>
        <v>$10,865.95</v>
      </c>
      <c r="AA17" s="4" t="str">
        <f>Data!S18</f>
        <v>46.02%</v>
      </c>
      <c r="AB17" s="8"/>
      <c r="AC17" s="4" t="str">
        <f>Data!T18</f>
        <v>$12,332.00</v>
      </c>
      <c r="AD17" s="4" t="str">
        <f>Data!U18</f>
        <v>61.25%</v>
      </c>
      <c r="AE17" s="9"/>
      <c r="AF17" s="4" t="str">
        <f>Data!V18</f>
        <v>$24,139.38</v>
      </c>
      <c r="AG17" s="4" t="str">
        <f>Data!W18</f>
        <v>45.22%</v>
      </c>
      <c r="AH17" s="9"/>
      <c r="AI17" s="4" t="str">
        <f>Data!X18</f>
        <v>$4,953.00</v>
      </c>
      <c r="AJ17" s="4" t="str">
        <f>Data!Y18</f>
        <v>76.21%</v>
      </c>
      <c r="AK17" s="9"/>
      <c r="AL17" s="4" t="str">
        <f>Data!Z18</f>
        <v>$-1,889.92</v>
      </c>
      <c r="AM17" s="4" t="str">
        <f>Data!AA18</f>
        <v>-73.01%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  <c r="BK17" s="4" t="str">
        <f>Data!Z18</f>
        <v>$-1,889.92</v>
      </c>
      <c r="BL17" s="4" t="str">
        <f>Data!AA18</f>
        <v>-73.01%</v>
      </c>
      <c r="BM17" s="9"/>
    </row>
    <row r="18" spans="1:65" x14ac:dyDescent="0.25">
      <c r="A18" t="s">
        <v>9</v>
      </c>
      <c r="B18" s="4" t="str">
        <f>Data!B19</f>
        <v>$25,776.00</v>
      </c>
      <c r="C18" s="4" t="str">
        <f>Data!C19</f>
        <v>51.29%</v>
      </c>
      <c r="D18" s="6"/>
      <c r="E18" s="4" t="str">
        <f>Data!D19</f>
        <v>$78,335.21</v>
      </c>
      <c r="F18" s="4" t="str">
        <f>Data!E19</f>
        <v>57.35%</v>
      </c>
      <c r="G18" s="6"/>
      <c r="H18" s="4" t="str">
        <f>Data!F19</f>
        <v>$40,493.57</v>
      </c>
      <c r="I18" s="4" t="str">
        <f>Data!G19</f>
        <v>36.82%</v>
      </c>
      <c r="J18" s="6"/>
      <c r="K18" s="4" t="str">
        <f>Data!H19</f>
        <v>$52,802.00</v>
      </c>
      <c r="L18" s="4" t="str">
        <f>Data!I19</f>
        <v>61.14%</v>
      </c>
      <c r="M18" s="6"/>
      <c r="N18" s="4" t="str">
        <f>Data!J19</f>
        <v>$62,244.98</v>
      </c>
      <c r="O18" s="4" t="str">
        <f>Data!K19</f>
        <v>55.88%</v>
      </c>
      <c r="P18" s="6"/>
      <c r="Q18" s="4" t="str">
        <f>Data!L19</f>
        <v>$134,769.53</v>
      </c>
      <c r="R18" s="4" t="str">
        <f>Data!M19</f>
        <v>51.57%</v>
      </c>
      <c r="S18" s="6"/>
      <c r="T18" s="4" t="str">
        <f>Data!N19</f>
        <v>$58,414.00</v>
      </c>
      <c r="U18" s="4" t="str">
        <f>Data!O19</f>
        <v>53.60%</v>
      </c>
      <c r="V18" s="6"/>
      <c r="W18" s="4" t="str">
        <f>Data!P19</f>
        <v>$76,812.20</v>
      </c>
      <c r="X18" s="4" t="str">
        <f>Data!Q19</f>
        <v>62.99%</v>
      </c>
      <c r="Y18" s="6"/>
      <c r="Z18" s="4" t="str">
        <f>Data!R19</f>
        <v>$72,956.93</v>
      </c>
      <c r="AA18" s="4" t="str">
        <f>Data!S19</f>
        <v>50.62%</v>
      </c>
      <c r="AB18" s="6"/>
      <c r="AC18" s="4" t="str">
        <f>Data!T19</f>
        <v>$124,566.00</v>
      </c>
      <c r="AD18" s="4" t="str">
        <f>Data!U19</f>
        <v>56.40%</v>
      </c>
      <c r="AE18" s="9"/>
      <c r="AF18" s="4" t="str">
        <f>Data!V19</f>
        <v>$120,414.47</v>
      </c>
      <c r="AG18" s="4" t="str">
        <f>Data!W19</f>
        <v>48.33%</v>
      </c>
      <c r="AH18" s="9"/>
      <c r="AI18" s="4" t="str">
        <f>Data!X19</f>
        <v>$31,805.00</v>
      </c>
      <c r="AJ18" s="4" t="str">
        <f>Data!Y19</f>
        <v>47.22%</v>
      </c>
      <c r="AK18" s="9"/>
      <c r="AL18" s="4" t="str">
        <f>Data!Z19</f>
        <v>$65,937.25</v>
      </c>
      <c r="AM18" s="4" t="str">
        <f>Data!AA19</f>
        <v>69.63%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  <c r="BK18" s="4" t="str">
        <f>Data!Z19</f>
        <v>$65,937.25</v>
      </c>
      <c r="BL18" s="4" t="str">
        <f>Data!AA19</f>
        <v>69.63%</v>
      </c>
      <c r="BM18" s="9"/>
    </row>
    <row r="19" spans="1:65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  <c r="BK19" s="4">
        <f>Data!Z13</f>
        <v>0</v>
      </c>
      <c r="BL19" s="4">
        <f>Data!AA13</f>
        <v>0</v>
      </c>
      <c r="BM19" s="9"/>
    </row>
    <row r="20" spans="1:65" x14ac:dyDescent="0.25">
      <c r="A20" t="s">
        <v>10</v>
      </c>
      <c r="B20" s="4" t="str">
        <f>Data!B22</f>
        <v>$17,913.00</v>
      </c>
      <c r="C20" s="4" t="str">
        <f>Data!C22</f>
        <v>69.49%</v>
      </c>
      <c r="D20" s="6"/>
      <c r="E20" s="4" t="str">
        <f>Data!D22</f>
        <v>$43,807.90</v>
      </c>
      <c r="F20" s="4" t="str">
        <f>Data!E22</f>
        <v>55.92%</v>
      </c>
      <c r="G20" s="6"/>
      <c r="H20" s="4" t="str">
        <f>Data!F22</f>
        <v>$24,630.78</v>
      </c>
      <c r="I20" s="4" t="str">
        <f>Data!G22</f>
        <v>60.82%</v>
      </c>
      <c r="J20" s="6"/>
      <c r="K20" s="4" t="str">
        <f>Data!H22</f>
        <v>$24,198.00</v>
      </c>
      <c r="L20" s="4" t="str">
        <f>Data!I22</f>
        <v>45.82%</v>
      </c>
      <c r="M20" s="6"/>
      <c r="N20" s="4" t="str">
        <f>Data!J22</f>
        <v>$21,954.51</v>
      </c>
      <c r="O20" s="4" t="str">
        <f>Data!K22</f>
        <v>35.27%</v>
      </c>
      <c r="P20" s="6"/>
      <c r="Q20" s="4" t="str">
        <f>Data!L22</f>
        <v>$68,334.17</v>
      </c>
      <c r="R20" s="4" t="str">
        <f>Data!M22</f>
        <v>50.70%</v>
      </c>
      <c r="S20" s="6"/>
      <c r="T20" s="4" t="str">
        <f>Data!N22</f>
        <v>$24,048.00</v>
      </c>
      <c r="U20" s="4" t="str">
        <f>Data!O22</f>
        <v>41.16%</v>
      </c>
      <c r="V20" s="6"/>
      <c r="W20" s="4" t="str">
        <f>Data!P22</f>
        <v>$38,031.41</v>
      </c>
      <c r="X20" s="4" t="str">
        <f>Data!Q22</f>
        <v>49.51%</v>
      </c>
      <c r="Y20" s="6"/>
      <c r="Z20" s="4" t="str">
        <f>Data!R22</f>
        <v>$34,104.63</v>
      </c>
      <c r="AA20" s="4" t="str">
        <f>Data!S22</f>
        <v>46.74%</v>
      </c>
      <c r="AB20" s="6"/>
      <c r="AC20" s="4" t="str">
        <f>Data!T22</f>
        <v>$56,977.00</v>
      </c>
      <c r="AD20" s="4" t="str">
        <f>Data!U22</f>
        <v>45.74%</v>
      </c>
      <c r="AE20" s="9"/>
      <c r="AF20" s="4" t="str">
        <f>Data!V22</f>
        <v>$53,967.82</v>
      </c>
      <c r="AG20" s="4" t="str">
        <f>Data!W22</f>
        <v>44.81%</v>
      </c>
      <c r="AH20" s="9"/>
      <c r="AI20" s="4" t="str">
        <f>Data!X22</f>
        <v>$11,398.66</v>
      </c>
      <c r="AJ20" s="4" t="str">
        <f>Data!Y22</f>
        <v>35.83%</v>
      </c>
      <c r="AK20" s="9"/>
      <c r="AL20" s="4" t="str">
        <f>Data!Z22</f>
        <v>$26,253.20</v>
      </c>
      <c r="AM20" s="4" t="str">
        <f>Data!AA22</f>
        <v>39.81%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  <c r="BK20" s="4" t="str">
        <f>Data!Z22</f>
        <v>$26,253.20</v>
      </c>
      <c r="BL20" s="4" t="str">
        <f>Data!AA22</f>
        <v>39.81%</v>
      </c>
      <c r="BM20" s="9"/>
    </row>
    <row r="21" spans="1:65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  <c r="BK21" s="4">
        <f>Data!Z20</f>
        <v>0</v>
      </c>
      <c r="BL21" s="4">
        <f>Data!AA20</f>
        <v>0</v>
      </c>
      <c r="BM21" s="9"/>
    </row>
    <row r="22" spans="1:65" x14ac:dyDescent="0.25">
      <c r="A22" t="s">
        <v>11</v>
      </c>
      <c r="B22" s="4" t="str">
        <f>Data!B25</f>
        <v>$15,240.00</v>
      </c>
      <c r="C22" s="4" t="str">
        <f>Data!C25</f>
        <v>30.32%</v>
      </c>
      <c r="D22" s="6"/>
      <c r="E22" s="4" t="str">
        <f>Data!D25</f>
        <v>$41,442.81</v>
      </c>
      <c r="F22" s="4" t="str">
        <f>Data!E25</f>
        <v>30.34%</v>
      </c>
      <c r="G22" s="6"/>
      <c r="H22" s="4" t="str">
        <f>Data!F25</f>
        <v>$15,433.45</v>
      </c>
      <c r="I22" s="4" t="str">
        <f>Data!G25</f>
        <v>14.03%</v>
      </c>
      <c r="J22" s="6"/>
      <c r="K22" s="4" t="str">
        <f>Data!H25</f>
        <v>$15,888.00</v>
      </c>
      <c r="L22" s="4" t="str">
        <f>Data!I25</f>
        <v>18.39%</v>
      </c>
      <c r="M22" s="6"/>
      <c r="N22" s="4" t="str">
        <f>Data!J25</f>
        <v>$31,729.58</v>
      </c>
      <c r="O22" s="4" t="str">
        <f>Data!K25</f>
        <v>28.48%</v>
      </c>
      <c r="P22" s="6"/>
      <c r="Q22" s="4" t="str">
        <f>Data!L25</f>
        <v>$73,779.05</v>
      </c>
      <c r="R22" s="4" t="str">
        <f>Data!M25</f>
        <v>28.23%</v>
      </c>
      <c r="S22" s="6"/>
      <c r="T22" s="4" t="str">
        <f>Data!N25</f>
        <v>$24,565.00</v>
      </c>
      <c r="U22" s="4" t="str">
        <f>Data!O25</f>
        <v>22.54%</v>
      </c>
      <c r="V22" s="6"/>
      <c r="W22" s="4" t="str">
        <f>Data!P25</f>
        <v>$59,867.56</v>
      </c>
      <c r="X22" s="4" t="str">
        <f>Data!Q25</f>
        <v>49.09%</v>
      </c>
      <c r="Y22" s="6"/>
      <c r="Z22" s="4" t="str">
        <f>Data!R25</f>
        <v>$30,998.04</v>
      </c>
      <c r="AA22" s="4" t="str">
        <f>Data!S25</f>
        <v>21.50%</v>
      </c>
      <c r="AB22" s="6"/>
      <c r="AC22" s="4" t="str">
        <f>Data!T25</f>
        <v>$52,586.00</v>
      </c>
      <c r="AD22" s="4" t="str">
        <f>Data!U25</f>
        <v>23.81%</v>
      </c>
      <c r="AE22" s="9"/>
      <c r="AF22" s="4" t="str">
        <f>Data!V25</f>
        <v>$38,194.67</v>
      </c>
      <c r="AG22" s="4" t="str">
        <f>Data!W25</f>
        <v>15.33%</v>
      </c>
      <c r="AH22" s="9"/>
      <c r="AI22" s="4" t="str">
        <f>Data!X25</f>
        <v>$15,118.33</v>
      </c>
      <c r="AJ22" s="4" t="str">
        <f>Data!Y25</f>
        <v>22.44%</v>
      </c>
      <c r="AK22" s="9"/>
      <c r="AL22" s="4" t="str">
        <f>Data!Z25</f>
        <v>$52,347.24</v>
      </c>
      <c r="AM22" s="4" t="str">
        <f>Data!AA25</f>
        <v>55.28%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  <c r="BK22" s="4" t="str">
        <f>Data!Z25</f>
        <v>$52,347.24</v>
      </c>
      <c r="BL22" s="4" t="str">
        <f>Data!AA25</f>
        <v>55.28%</v>
      </c>
      <c r="BM22" s="9"/>
    </row>
    <row r="23" spans="1:65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  <c r="BK23" s="4">
        <f>Data!Z21</f>
        <v>0</v>
      </c>
      <c r="BL23" s="4">
        <f>Data!AA23</f>
        <v>0</v>
      </c>
      <c r="BM23" s="9"/>
    </row>
    <row r="24" spans="1:65" x14ac:dyDescent="0.25">
      <c r="A24" t="s">
        <v>12</v>
      </c>
      <c r="B24" s="20" t="str">
        <f>Data!B28</f>
        <v>$-7,377.00</v>
      </c>
      <c r="C24" s="20" t="str">
        <f>Data!C28</f>
        <v>-14.67%</v>
      </c>
      <c r="D24" s="6"/>
      <c r="E24" s="20" t="str">
        <f>Data!D28</f>
        <v>$-6,915.50</v>
      </c>
      <c r="F24" s="20" t="str">
        <f>Data!E28</f>
        <v>-5.06%</v>
      </c>
      <c r="G24" s="6"/>
      <c r="H24" s="4" t="str">
        <f>Data!F28</f>
        <v>$429.34</v>
      </c>
      <c r="I24" s="4" t="str">
        <f>Data!G28</f>
        <v>0.39%</v>
      </c>
      <c r="J24" s="6"/>
      <c r="K24" s="4" t="str">
        <f>Data!H28</f>
        <v>$12,716.00</v>
      </c>
      <c r="L24" s="4" t="str">
        <f>Data!I28</f>
        <v>14.72%</v>
      </c>
      <c r="M24" s="6"/>
      <c r="N24" s="4" t="str">
        <f>Data!J28</f>
        <v>$8,560.89</v>
      </c>
      <c r="O24" s="4" t="str">
        <f>Data!K28</f>
        <v>7.68%</v>
      </c>
      <c r="P24" s="6"/>
      <c r="Q24" s="20" t="str">
        <f>Data!L28</f>
        <v>$-7,343.69</v>
      </c>
      <c r="R24" s="20" t="str">
        <f>Data!M28</f>
        <v>-2.81%</v>
      </c>
      <c r="S24" s="6"/>
      <c r="T24" s="4" t="str">
        <f>Data!N28</f>
        <v>$9,801.00</v>
      </c>
      <c r="U24" s="4" t="str">
        <f>Data!O28</f>
        <v>8.99%</v>
      </c>
      <c r="V24" s="6"/>
      <c r="W24" s="20" t="str">
        <f>Data!P28</f>
        <v>$-21,086.76</v>
      </c>
      <c r="X24" s="20" t="str">
        <f>Data!Q28</f>
        <v>-17.29%</v>
      </c>
      <c r="Y24" s="6"/>
      <c r="Z24" s="4" t="str">
        <f>Data!R28</f>
        <v>$7,854.26</v>
      </c>
      <c r="AA24" s="4" t="str">
        <f>Data!S28</f>
        <v>5.44%</v>
      </c>
      <c r="AB24" s="6"/>
      <c r="AC24" s="4" t="str">
        <f>Data!T28</f>
        <v>$15,003.00</v>
      </c>
      <c r="AD24" s="4" t="str">
        <f>Data!U28</f>
        <v>6.79%</v>
      </c>
      <c r="AE24" s="9"/>
      <c r="AF24" s="4" t="str">
        <f>Data!V28</f>
        <v>$28,251.96</v>
      </c>
      <c r="AG24" s="4" t="str">
        <f>Data!W28</f>
        <v>11.33%</v>
      </c>
      <c r="AH24" s="9"/>
      <c r="AI24" s="4" t="str">
        <f>Data!X28</f>
        <v>$5,288.00</v>
      </c>
      <c r="AJ24" s="4" t="str">
        <f>Data!Y28</f>
        <v>7.85%</v>
      </c>
      <c r="AK24" s="9"/>
      <c r="AL24" s="4" t="str">
        <f>Data!Z28</f>
        <v>$-12,663.19</v>
      </c>
      <c r="AM24" s="4" t="str">
        <f>Data!AA28</f>
        <v>-13.37%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  <c r="BK24" s="20" t="str">
        <f>Data!Z28</f>
        <v>$-12,663.19</v>
      </c>
      <c r="BL24" s="20" t="str">
        <f>Data!AA28</f>
        <v>-13.37%</v>
      </c>
      <c r="BM24" s="9"/>
    </row>
    <row r="25" spans="1:65" x14ac:dyDescent="0.25">
      <c r="A25" t="s">
        <v>13</v>
      </c>
      <c r="B25" s="15">
        <f>Data!B29</f>
        <v>189</v>
      </c>
      <c r="C25" s="15"/>
      <c r="D25" s="8"/>
      <c r="E25" s="15">
        <f>Data!D29</f>
        <v>619</v>
      </c>
      <c r="F25" s="15"/>
      <c r="G25" s="8"/>
      <c r="H25" s="15">
        <f>Data!F29</f>
        <v>328</v>
      </c>
      <c r="I25" s="15"/>
      <c r="J25" s="8"/>
      <c r="K25" s="15">
        <f>Data!H29</f>
        <v>408</v>
      </c>
      <c r="L25" s="15"/>
      <c r="M25" s="8"/>
      <c r="N25" s="15">
        <f>Data!J29</f>
        <v>536</v>
      </c>
      <c r="O25" s="15"/>
      <c r="P25" s="8"/>
      <c r="Q25" s="15">
        <f>Data!L29</f>
        <v>949</v>
      </c>
      <c r="R25" s="15"/>
      <c r="S25" s="8"/>
      <c r="T25" s="15">
        <f>Data!N29</f>
        <v>463</v>
      </c>
      <c r="U25" s="15"/>
      <c r="V25" s="8"/>
      <c r="W25" s="15">
        <f>Data!P29</f>
        <v>664</v>
      </c>
      <c r="X25" s="15"/>
      <c r="Y25" s="8"/>
      <c r="Z25" s="15">
        <f>Data!R29</f>
        <v>435</v>
      </c>
      <c r="AA25" s="15"/>
      <c r="AB25" s="8"/>
      <c r="AC25" s="15">
        <f>Data!T29</f>
        <v>826</v>
      </c>
      <c r="AD25" s="15"/>
      <c r="AE25" s="9"/>
      <c r="AF25" s="15">
        <f>Data!V29</f>
        <v>822</v>
      </c>
      <c r="AG25" s="15"/>
      <c r="AH25" s="9"/>
      <c r="AI25" s="15">
        <f>Data!X29</f>
        <v>281</v>
      </c>
      <c r="AJ25" s="15"/>
      <c r="AK25" s="9"/>
      <c r="AL25" s="15"/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  <c r="BK25" s="19">
        <f>Data!Z29</f>
        <v>88</v>
      </c>
      <c r="BL25" s="19"/>
      <c r="BM25" s="9"/>
    </row>
    <row r="26" spans="1:65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  <c r="BL26" s="4">
        <f>Data!AA26</f>
        <v>0</v>
      </c>
    </row>
    <row r="27" spans="1:65" x14ac:dyDescent="0.25">
      <c r="BL27" s="4">
        <f>Data!AA27</f>
        <v>0</v>
      </c>
    </row>
  </sheetData>
  <sheetProtection formatCells="0" formatColumns="0" formatRows="0" insertColumns="0" insertRows="0" insertHyperlinks="0" deleteColumns="0" deleteRows="0" sort="0" autoFilter="0" pivotTables="0"/>
  <mergeCells count="43">
    <mergeCell ref="BK4:BL4"/>
    <mergeCell ref="BK25:BL25"/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2" priority="5">
      <formula>B4=0</formula>
    </cfRule>
  </conditionalFormatting>
  <conditionalFormatting sqref="B5:BH25 BK5:BK25 BL26:BL27 BL5:BL24">
    <cfRule type="expression" dxfId="0" priority="4">
      <formula>B5=0</formula>
    </cfRule>
  </conditionalFormatting>
  <conditionalFormatting sqref="BK4:BL4">
    <cfRule type="expression" dxfId="1" priority="3">
      <formula>BK4=0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A29"/>
  <sheetViews>
    <sheetView workbookViewId="0">
      <selection activeCell="Z5" sqref="Z5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2.85546875" bestFit="1" customWidth="1"/>
    <col min="8" max="8" width="14" customWidth="1"/>
    <col min="9" max="9" width="9.140625" customWidth="1"/>
    <col min="10" max="10" width="12.85546875" customWidth="1"/>
    <col min="11" max="11" width="9.140625" customWidth="1"/>
    <col min="12" max="12" width="14" customWidth="1"/>
    <col min="13" max="13" width="9.140625" customWidth="1"/>
    <col min="14" max="14" width="14" customWidth="1"/>
    <col min="15" max="15" width="9.140625" customWidth="1"/>
    <col min="16" max="16" width="14" customWidth="1"/>
    <col min="17" max="17" width="9.140625" customWidth="1"/>
    <col min="18" max="18" width="14" customWidth="1"/>
    <col min="19" max="19" width="9.140625" customWidth="1"/>
    <col min="20" max="20" width="15.28515625" customWidth="1"/>
    <col min="21" max="21" width="9.140625" customWidth="1"/>
    <col min="22" max="22" width="14" customWidth="1"/>
    <col min="23" max="23" width="9.140625" customWidth="1"/>
    <col min="24" max="24" width="14" customWidth="1"/>
    <col min="25" max="25" width="9.140625" customWidth="1"/>
    <col min="26" max="26" width="14" customWidth="1"/>
    <col min="27" max="27" width="9.140625" customWidth="1"/>
  </cols>
  <sheetData>
    <row r="1" spans="1:27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7" x14ac:dyDescent="0.25">
      <c r="A2" s="11" t="s">
        <v>336</v>
      </c>
    </row>
    <row r="3" spans="1:27" x14ac:dyDescent="0.25">
      <c r="A3" s="11" t="s">
        <v>14</v>
      </c>
    </row>
    <row r="4" spans="1:27" x14ac:dyDescent="0.25">
      <c r="A4" t="s">
        <v>1</v>
      </c>
      <c r="B4" s="13" t="s">
        <v>15</v>
      </c>
      <c r="C4" s="12"/>
      <c r="D4" s="13" t="s">
        <v>16</v>
      </c>
      <c r="E4" s="12"/>
      <c r="F4" s="13" t="s">
        <v>17</v>
      </c>
      <c r="G4" s="12"/>
      <c r="H4" s="13" t="s">
        <v>337</v>
      </c>
      <c r="I4" s="12"/>
      <c r="J4" s="13" t="s">
        <v>18</v>
      </c>
      <c r="K4" s="12"/>
      <c r="L4" s="13" t="s">
        <v>19</v>
      </c>
      <c r="M4" s="12"/>
      <c r="N4" s="13" t="s">
        <v>20</v>
      </c>
      <c r="O4" s="12"/>
      <c r="P4" s="13" t="s">
        <v>21</v>
      </c>
      <c r="Q4" s="12"/>
      <c r="R4" s="13" t="s">
        <v>22</v>
      </c>
      <c r="S4" s="12"/>
      <c r="T4" s="13" t="s">
        <v>23</v>
      </c>
      <c r="U4" s="12"/>
      <c r="V4" s="13" t="s">
        <v>24</v>
      </c>
      <c r="W4" s="12"/>
      <c r="X4" s="13" t="s">
        <v>25</v>
      </c>
      <c r="Y4" s="12"/>
      <c r="Z4" s="13" t="s">
        <v>308</v>
      </c>
      <c r="AA4" s="12"/>
    </row>
    <row r="5" spans="1:27" x14ac:dyDescent="0.25">
      <c r="A5" t="s">
        <v>2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30</v>
      </c>
      <c r="G5" s="12" t="s">
        <v>31</v>
      </c>
      <c r="H5" s="12" t="s">
        <v>338</v>
      </c>
      <c r="I5" s="12" t="s">
        <v>339</v>
      </c>
      <c r="J5" s="12" t="s">
        <v>32</v>
      </c>
      <c r="K5" s="12" t="s">
        <v>33</v>
      </c>
      <c r="L5" s="12" t="s">
        <v>340</v>
      </c>
      <c r="M5" s="12" t="s">
        <v>341</v>
      </c>
      <c r="N5" s="12" t="s">
        <v>34</v>
      </c>
      <c r="O5" s="12" t="s">
        <v>35</v>
      </c>
      <c r="P5" s="12" t="s">
        <v>36</v>
      </c>
      <c r="Q5" s="12" t="s">
        <v>37</v>
      </c>
      <c r="R5" s="12" t="s">
        <v>38</v>
      </c>
      <c r="S5" s="12" t="s">
        <v>39</v>
      </c>
      <c r="T5" s="12" t="s">
        <v>40</v>
      </c>
      <c r="U5" s="12" t="s">
        <v>41</v>
      </c>
      <c r="V5" s="12" t="s">
        <v>42</v>
      </c>
      <c r="W5" s="12" t="s">
        <v>43</v>
      </c>
      <c r="X5" s="12" t="s">
        <v>44</v>
      </c>
      <c r="Y5" s="12" t="s">
        <v>45</v>
      </c>
      <c r="Z5" s="12" t="s">
        <v>309</v>
      </c>
      <c r="AA5" s="12" t="s">
        <v>310</v>
      </c>
    </row>
    <row r="6" spans="1:27" x14ac:dyDescent="0.25">
      <c r="A6" t="s">
        <v>3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50</v>
      </c>
      <c r="G6" s="12" t="s">
        <v>51</v>
      </c>
      <c r="H6" s="12" t="s">
        <v>342</v>
      </c>
      <c r="I6" s="12" t="s">
        <v>343</v>
      </c>
      <c r="J6" s="12" t="s">
        <v>52</v>
      </c>
      <c r="K6" s="12" t="s">
        <v>53</v>
      </c>
      <c r="L6" s="12" t="s">
        <v>54</v>
      </c>
      <c r="M6" s="12" t="s">
        <v>344</v>
      </c>
      <c r="N6" s="12" t="s">
        <v>55</v>
      </c>
      <c r="O6" s="12" t="s">
        <v>56</v>
      </c>
      <c r="P6" s="12" t="s">
        <v>57</v>
      </c>
      <c r="Q6" s="12" t="s">
        <v>58</v>
      </c>
      <c r="R6" s="12" t="s">
        <v>59</v>
      </c>
      <c r="S6" s="12" t="s">
        <v>60</v>
      </c>
      <c r="T6" s="12" t="s">
        <v>61</v>
      </c>
      <c r="U6" s="12" t="s">
        <v>62</v>
      </c>
      <c r="V6" s="12" t="s">
        <v>63</v>
      </c>
      <c r="W6" s="12" t="s">
        <v>64</v>
      </c>
      <c r="X6" s="12" t="s">
        <v>65</v>
      </c>
      <c r="Y6" s="12" t="s">
        <v>66</v>
      </c>
      <c r="Z6" s="12" t="s">
        <v>311</v>
      </c>
      <c r="AA6" s="12" t="s">
        <v>312</v>
      </c>
    </row>
    <row r="7" spans="1:27" x14ac:dyDescent="0.25">
      <c r="A7" t="s">
        <v>4</v>
      </c>
      <c r="B7" s="12" t="s">
        <v>67</v>
      </c>
      <c r="C7" s="12" t="s">
        <v>68</v>
      </c>
      <c r="D7" s="12" t="s">
        <v>69</v>
      </c>
      <c r="E7" s="12" t="s">
        <v>70</v>
      </c>
      <c r="F7" s="12" t="s">
        <v>71</v>
      </c>
      <c r="G7" s="12" t="s">
        <v>72</v>
      </c>
      <c r="H7" s="12" t="s">
        <v>345</v>
      </c>
      <c r="I7" s="12" t="s">
        <v>346</v>
      </c>
      <c r="J7" s="12" t="s">
        <v>73</v>
      </c>
      <c r="K7" s="12" t="s">
        <v>74</v>
      </c>
      <c r="L7" s="12" t="s">
        <v>75</v>
      </c>
      <c r="M7" s="12" t="s">
        <v>347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313</v>
      </c>
      <c r="AA7" s="12" t="s">
        <v>314</v>
      </c>
    </row>
    <row r="8" spans="1:27" x14ac:dyDescent="0.25">
      <c r="A8" t="s">
        <v>5</v>
      </c>
      <c r="B8" s="12" t="s">
        <v>88</v>
      </c>
      <c r="C8" s="12" t="s">
        <v>89</v>
      </c>
      <c r="D8" s="12" t="s">
        <v>90</v>
      </c>
      <c r="E8" s="12" t="s">
        <v>91</v>
      </c>
      <c r="F8" s="12" t="s">
        <v>92</v>
      </c>
      <c r="G8" s="12" t="s">
        <v>93</v>
      </c>
      <c r="H8" s="12" t="s">
        <v>348</v>
      </c>
      <c r="I8" s="12" t="s">
        <v>349</v>
      </c>
      <c r="J8" s="12" t="s">
        <v>94</v>
      </c>
      <c r="K8" s="12" t="s">
        <v>95</v>
      </c>
      <c r="L8" s="12" t="s">
        <v>96</v>
      </c>
      <c r="M8" s="12" t="s">
        <v>350</v>
      </c>
      <c r="N8" s="12" t="s">
        <v>97</v>
      </c>
      <c r="O8" s="12" t="s">
        <v>98</v>
      </c>
      <c r="P8" s="12" t="s">
        <v>99</v>
      </c>
      <c r="Q8" s="12" t="s">
        <v>100</v>
      </c>
      <c r="R8" s="12" t="s">
        <v>101</v>
      </c>
      <c r="S8" s="12" t="s">
        <v>102</v>
      </c>
      <c r="T8" s="12" t="s">
        <v>103</v>
      </c>
      <c r="U8" s="12" t="s">
        <v>104</v>
      </c>
      <c r="V8" s="12" t="s">
        <v>105</v>
      </c>
      <c r="W8" s="12" t="s">
        <v>106</v>
      </c>
      <c r="X8" s="12" t="s">
        <v>107</v>
      </c>
      <c r="Y8" s="12" t="s">
        <v>108</v>
      </c>
      <c r="Z8" s="12" t="s">
        <v>315</v>
      </c>
      <c r="AA8" s="12" t="s">
        <v>316</v>
      </c>
    </row>
    <row r="9" spans="1:27" x14ac:dyDescent="0.25">
      <c r="A9" t="s">
        <v>6</v>
      </c>
      <c r="B9" s="12" t="s">
        <v>109</v>
      </c>
      <c r="C9" s="12" t="s">
        <v>110</v>
      </c>
      <c r="D9" s="12" t="s">
        <v>111</v>
      </c>
      <c r="E9" s="12" t="s">
        <v>112</v>
      </c>
      <c r="F9" s="12" t="s">
        <v>113</v>
      </c>
      <c r="G9" s="12" t="s">
        <v>114</v>
      </c>
      <c r="H9" s="12" t="s">
        <v>351</v>
      </c>
      <c r="I9" s="12" t="s">
        <v>352</v>
      </c>
      <c r="J9" s="12" t="s">
        <v>115</v>
      </c>
      <c r="K9" s="12" t="s">
        <v>116</v>
      </c>
      <c r="L9" s="12" t="s">
        <v>117</v>
      </c>
      <c r="M9" s="12" t="s">
        <v>353</v>
      </c>
      <c r="N9" s="12" t="s">
        <v>118</v>
      </c>
      <c r="O9" s="12" t="s">
        <v>119</v>
      </c>
      <c r="P9" s="12" t="s">
        <v>120</v>
      </c>
      <c r="Q9" s="12" t="s">
        <v>121</v>
      </c>
      <c r="R9" s="12" t="s">
        <v>122</v>
      </c>
      <c r="S9" s="12" t="s">
        <v>123</v>
      </c>
      <c r="T9" s="12" t="s">
        <v>124</v>
      </c>
      <c r="U9" s="12" t="s">
        <v>125</v>
      </c>
      <c r="V9" s="12" t="s">
        <v>126</v>
      </c>
      <c r="W9" s="12" t="s">
        <v>127</v>
      </c>
      <c r="X9" s="12" t="s">
        <v>128</v>
      </c>
      <c r="Y9" s="12" t="s">
        <v>129</v>
      </c>
      <c r="Z9" s="12" t="s">
        <v>317</v>
      </c>
      <c r="AA9" s="12" t="s">
        <v>318</v>
      </c>
    </row>
    <row r="10" spans="1:27" x14ac:dyDescent="0.25">
      <c r="A10" t="s">
        <v>7</v>
      </c>
      <c r="B10" s="12" t="s">
        <v>130</v>
      </c>
      <c r="C10" s="12" t="s">
        <v>131</v>
      </c>
      <c r="D10" s="12" t="s">
        <v>132</v>
      </c>
      <c r="E10" s="12" t="s">
        <v>131</v>
      </c>
      <c r="F10" s="12" t="s">
        <v>133</v>
      </c>
      <c r="G10" s="12" t="s">
        <v>131</v>
      </c>
      <c r="H10" s="12" t="s">
        <v>354</v>
      </c>
      <c r="I10" s="12" t="s">
        <v>131</v>
      </c>
      <c r="J10" s="12" t="s">
        <v>134</v>
      </c>
      <c r="K10" s="12" t="s">
        <v>131</v>
      </c>
      <c r="L10" s="12" t="s">
        <v>355</v>
      </c>
      <c r="M10" s="12" t="s">
        <v>131</v>
      </c>
      <c r="N10" s="12" t="s">
        <v>135</v>
      </c>
      <c r="O10" s="12" t="s">
        <v>131</v>
      </c>
      <c r="P10" s="12" t="s">
        <v>136</v>
      </c>
      <c r="Q10" s="12" t="s">
        <v>131</v>
      </c>
      <c r="R10" s="12" t="s">
        <v>137</v>
      </c>
      <c r="S10" s="12" t="s">
        <v>131</v>
      </c>
      <c r="T10" s="12" t="s">
        <v>138</v>
      </c>
      <c r="U10" s="12" t="s">
        <v>131</v>
      </c>
      <c r="V10" s="12" t="s">
        <v>139</v>
      </c>
      <c r="W10" s="12" t="s">
        <v>131</v>
      </c>
      <c r="X10" s="12" t="s">
        <v>140</v>
      </c>
      <c r="Y10" s="12" t="s">
        <v>131</v>
      </c>
      <c r="Z10" s="12" t="s">
        <v>319</v>
      </c>
      <c r="AA10" s="12" t="s">
        <v>131</v>
      </c>
    </row>
    <row r="11" spans="1:27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x14ac:dyDescent="0.25">
      <c r="A13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x14ac:dyDescent="0.25">
      <c r="A14" t="s">
        <v>2</v>
      </c>
      <c r="B14" s="12" t="s">
        <v>141</v>
      </c>
      <c r="C14" s="12" t="s">
        <v>142</v>
      </c>
      <c r="D14" s="12" t="s">
        <v>143</v>
      </c>
      <c r="E14" s="12" t="s">
        <v>144</v>
      </c>
      <c r="F14" s="12" t="s">
        <v>145</v>
      </c>
      <c r="G14" s="12" t="s">
        <v>146</v>
      </c>
      <c r="H14" s="12" t="s">
        <v>356</v>
      </c>
      <c r="I14" s="12" t="s">
        <v>357</v>
      </c>
      <c r="J14" s="12" t="s">
        <v>147</v>
      </c>
      <c r="K14" s="12" t="s">
        <v>148</v>
      </c>
      <c r="L14" s="12" t="s">
        <v>358</v>
      </c>
      <c r="M14" s="12" t="s">
        <v>359</v>
      </c>
      <c r="N14" s="12" t="s">
        <v>149</v>
      </c>
      <c r="O14" s="12" t="s">
        <v>150</v>
      </c>
      <c r="P14" s="12" t="s">
        <v>151</v>
      </c>
      <c r="Q14" s="12" t="s">
        <v>152</v>
      </c>
      <c r="R14" s="12" t="s">
        <v>153</v>
      </c>
      <c r="S14" s="12" t="s">
        <v>154</v>
      </c>
      <c r="T14" s="12" t="s">
        <v>155</v>
      </c>
      <c r="U14" s="12" t="s">
        <v>156</v>
      </c>
      <c r="V14" s="12" t="s">
        <v>157</v>
      </c>
      <c r="W14" s="12" t="s">
        <v>158</v>
      </c>
      <c r="X14" s="12" t="s">
        <v>159</v>
      </c>
      <c r="Y14" s="12" t="s">
        <v>160</v>
      </c>
      <c r="Z14" s="12" t="s">
        <v>320</v>
      </c>
      <c r="AA14" s="12" t="s">
        <v>321</v>
      </c>
    </row>
    <row r="15" spans="1:27" x14ac:dyDescent="0.25">
      <c r="A15" t="s">
        <v>3</v>
      </c>
      <c r="B15" s="12" t="s">
        <v>46</v>
      </c>
      <c r="C15" s="12" t="s">
        <v>161</v>
      </c>
      <c r="D15" s="12" t="s">
        <v>48</v>
      </c>
      <c r="E15" s="12" t="s">
        <v>161</v>
      </c>
      <c r="F15" s="12" t="s">
        <v>50</v>
      </c>
      <c r="G15" s="12" t="s">
        <v>161</v>
      </c>
      <c r="H15" s="12" t="s">
        <v>342</v>
      </c>
      <c r="I15" s="12" t="s">
        <v>161</v>
      </c>
      <c r="J15" s="12" t="s">
        <v>52</v>
      </c>
      <c r="K15" s="12" t="s">
        <v>161</v>
      </c>
      <c r="L15" s="12" t="s">
        <v>54</v>
      </c>
      <c r="M15" s="12" t="s">
        <v>161</v>
      </c>
      <c r="N15" s="12" t="s">
        <v>55</v>
      </c>
      <c r="O15" s="12" t="s">
        <v>161</v>
      </c>
      <c r="P15" s="12" t="s">
        <v>57</v>
      </c>
      <c r="Q15" s="12" t="s">
        <v>161</v>
      </c>
      <c r="R15" s="12" t="s">
        <v>162</v>
      </c>
      <c r="S15" s="12" t="s">
        <v>163</v>
      </c>
      <c r="T15" s="12" t="s">
        <v>61</v>
      </c>
      <c r="U15" s="12" t="s">
        <v>161</v>
      </c>
      <c r="V15" s="12" t="s">
        <v>63</v>
      </c>
      <c r="W15" s="12" t="s">
        <v>161</v>
      </c>
      <c r="X15" s="12" t="s">
        <v>164</v>
      </c>
      <c r="Y15" s="12" t="s">
        <v>165</v>
      </c>
      <c r="Z15" s="12" t="s">
        <v>311</v>
      </c>
      <c r="AA15" s="12" t="s">
        <v>161</v>
      </c>
    </row>
    <row r="16" spans="1:27" x14ac:dyDescent="0.25">
      <c r="A16" t="s">
        <v>4</v>
      </c>
      <c r="B16" s="12" t="s">
        <v>166</v>
      </c>
      <c r="C16" s="12" t="s">
        <v>167</v>
      </c>
      <c r="D16" s="12" t="s">
        <v>168</v>
      </c>
      <c r="E16" s="12" t="s">
        <v>169</v>
      </c>
      <c r="F16" s="12" t="s">
        <v>170</v>
      </c>
      <c r="G16" s="12" t="s">
        <v>171</v>
      </c>
      <c r="H16" s="12" t="s">
        <v>360</v>
      </c>
      <c r="I16" s="12" t="s">
        <v>361</v>
      </c>
      <c r="J16" s="12" t="s">
        <v>73</v>
      </c>
      <c r="K16" s="12" t="s">
        <v>161</v>
      </c>
      <c r="L16" s="12" t="s">
        <v>75</v>
      </c>
      <c r="M16" s="12" t="s">
        <v>161</v>
      </c>
      <c r="N16" s="12" t="s">
        <v>172</v>
      </c>
      <c r="O16" s="12" t="s">
        <v>173</v>
      </c>
      <c r="P16" s="12" t="s">
        <v>174</v>
      </c>
      <c r="Q16" s="12" t="s">
        <v>175</v>
      </c>
      <c r="R16" s="12" t="s">
        <v>176</v>
      </c>
      <c r="S16" s="12" t="s">
        <v>177</v>
      </c>
      <c r="T16" s="12" t="s">
        <v>178</v>
      </c>
      <c r="U16" s="12" t="s">
        <v>179</v>
      </c>
      <c r="V16" s="12" t="s">
        <v>180</v>
      </c>
      <c r="W16" s="12" t="s">
        <v>181</v>
      </c>
      <c r="X16" s="12" t="s">
        <v>86</v>
      </c>
      <c r="Y16" s="12" t="s">
        <v>161</v>
      </c>
      <c r="Z16" s="12" t="s">
        <v>322</v>
      </c>
      <c r="AA16" s="12" t="s">
        <v>323</v>
      </c>
    </row>
    <row r="17" spans="1:27" x14ac:dyDescent="0.25">
      <c r="A17" t="s">
        <v>5</v>
      </c>
      <c r="B17" s="12" t="s">
        <v>182</v>
      </c>
      <c r="C17" s="12" t="s">
        <v>183</v>
      </c>
      <c r="D17" s="12" t="s">
        <v>184</v>
      </c>
      <c r="E17" s="12" t="s">
        <v>185</v>
      </c>
      <c r="F17" s="12" t="s">
        <v>186</v>
      </c>
      <c r="G17" s="12" t="s">
        <v>187</v>
      </c>
      <c r="H17" s="12" t="s">
        <v>362</v>
      </c>
      <c r="I17" s="12" t="s">
        <v>363</v>
      </c>
      <c r="J17" s="12" t="s">
        <v>188</v>
      </c>
      <c r="K17" s="12" t="s">
        <v>189</v>
      </c>
      <c r="L17" s="12" t="s">
        <v>190</v>
      </c>
      <c r="M17" s="12" t="s">
        <v>191</v>
      </c>
      <c r="N17" s="12" t="s">
        <v>192</v>
      </c>
      <c r="O17" s="12" t="s">
        <v>193</v>
      </c>
      <c r="P17" s="12" t="s">
        <v>194</v>
      </c>
      <c r="Q17" s="12" t="s">
        <v>195</v>
      </c>
      <c r="R17" s="12" t="s">
        <v>196</v>
      </c>
      <c r="S17" s="12" t="s">
        <v>197</v>
      </c>
      <c r="T17" s="12" t="s">
        <v>198</v>
      </c>
      <c r="U17" s="12" t="s">
        <v>199</v>
      </c>
      <c r="V17" s="12" t="s">
        <v>200</v>
      </c>
      <c r="W17" s="12" t="s">
        <v>201</v>
      </c>
      <c r="X17" s="12" t="s">
        <v>202</v>
      </c>
      <c r="Y17" s="12" t="s">
        <v>203</v>
      </c>
      <c r="Z17" s="12" t="s">
        <v>324</v>
      </c>
      <c r="AA17" s="12" t="s">
        <v>325</v>
      </c>
    </row>
    <row r="18" spans="1:27" x14ac:dyDescent="0.25">
      <c r="A18" t="s">
        <v>6</v>
      </c>
      <c r="B18" s="12" t="s">
        <v>204</v>
      </c>
      <c r="C18" s="12" t="s">
        <v>205</v>
      </c>
      <c r="D18" s="12" t="s">
        <v>206</v>
      </c>
      <c r="E18" s="12" t="s">
        <v>207</v>
      </c>
      <c r="F18" s="12" t="s">
        <v>208</v>
      </c>
      <c r="G18" s="12" t="s">
        <v>209</v>
      </c>
      <c r="H18" s="12" t="s">
        <v>364</v>
      </c>
      <c r="I18" s="12" t="s">
        <v>365</v>
      </c>
      <c r="J18" s="12" t="s">
        <v>210</v>
      </c>
      <c r="K18" s="12" t="s">
        <v>211</v>
      </c>
      <c r="L18" s="12" t="s">
        <v>212</v>
      </c>
      <c r="M18" s="12" t="s">
        <v>213</v>
      </c>
      <c r="N18" s="12" t="s">
        <v>214</v>
      </c>
      <c r="O18" s="12" t="s">
        <v>215</v>
      </c>
      <c r="P18" s="12" t="s">
        <v>216</v>
      </c>
      <c r="Q18" s="12" t="s">
        <v>217</v>
      </c>
      <c r="R18" s="12" t="s">
        <v>218</v>
      </c>
      <c r="S18" s="12" t="s">
        <v>219</v>
      </c>
      <c r="T18" s="12" t="s">
        <v>220</v>
      </c>
      <c r="U18" s="12" t="s">
        <v>221</v>
      </c>
      <c r="V18" s="12" t="s">
        <v>222</v>
      </c>
      <c r="W18" s="12" t="s">
        <v>223</v>
      </c>
      <c r="X18" s="12" t="s">
        <v>224</v>
      </c>
      <c r="Y18" s="12" t="s">
        <v>225</v>
      </c>
      <c r="Z18" s="12" t="s">
        <v>326</v>
      </c>
      <c r="AA18" s="12" t="s">
        <v>327</v>
      </c>
    </row>
    <row r="19" spans="1:27" x14ac:dyDescent="0.25">
      <c r="A19" t="s">
        <v>9</v>
      </c>
      <c r="B19" s="12" t="s">
        <v>226</v>
      </c>
      <c r="C19" s="12" t="s">
        <v>227</v>
      </c>
      <c r="D19" s="12" t="s">
        <v>228</v>
      </c>
      <c r="E19" s="12" t="s">
        <v>229</v>
      </c>
      <c r="F19" s="12" t="s">
        <v>230</v>
      </c>
      <c r="G19" s="12" t="s">
        <v>231</v>
      </c>
      <c r="H19" s="12" t="s">
        <v>366</v>
      </c>
      <c r="I19" s="12" t="s">
        <v>367</v>
      </c>
      <c r="J19" s="12" t="s">
        <v>232</v>
      </c>
      <c r="K19" s="12" t="s">
        <v>233</v>
      </c>
      <c r="L19" s="12" t="s">
        <v>368</v>
      </c>
      <c r="M19" s="12" t="s">
        <v>369</v>
      </c>
      <c r="N19" s="12" t="s">
        <v>234</v>
      </c>
      <c r="O19" s="12" t="s">
        <v>235</v>
      </c>
      <c r="P19" s="12" t="s">
        <v>236</v>
      </c>
      <c r="Q19" s="12" t="s">
        <v>237</v>
      </c>
      <c r="R19" s="12" t="s">
        <v>238</v>
      </c>
      <c r="S19" s="12" t="s">
        <v>239</v>
      </c>
      <c r="T19" s="12" t="s">
        <v>240</v>
      </c>
      <c r="U19" s="12" t="s">
        <v>241</v>
      </c>
      <c r="V19" s="12" t="s">
        <v>242</v>
      </c>
      <c r="W19" s="12" t="s">
        <v>243</v>
      </c>
      <c r="X19" s="12" t="s">
        <v>244</v>
      </c>
      <c r="Y19" s="12" t="s">
        <v>245</v>
      </c>
      <c r="Z19" s="12" t="s">
        <v>328</v>
      </c>
      <c r="AA19" s="12" t="s">
        <v>329</v>
      </c>
    </row>
    <row r="20" spans="1:27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25">
      <c r="A22" t="s">
        <v>10</v>
      </c>
      <c r="B22" s="12" t="s">
        <v>246</v>
      </c>
      <c r="C22" s="12" t="s">
        <v>247</v>
      </c>
      <c r="D22" s="12" t="s">
        <v>248</v>
      </c>
      <c r="E22" s="12" t="s">
        <v>249</v>
      </c>
      <c r="F22" s="12" t="s">
        <v>250</v>
      </c>
      <c r="G22" s="12" t="s">
        <v>251</v>
      </c>
      <c r="H22" s="12" t="s">
        <v>370</v>
      </c>
      <c r="I22" s="12" t="s">
        <v>371</v>
      </c>
      <c r="J22" s="12" t="s">
        <v>252</v>
      </c>
      <c r="K22" s="12" t="s">
        <v>253</v>
      </c>
      <c r="L22" s="12" t="s">
        <v>254</v>
      </c>
      <c r="M22" s="12" t="s">
        <v>372</v>
      </c>
      <c r="N22" s="12" t="s">
        <v>255</v>
      </c>
      <c r="O22" s="12" t="s">
        <v>256</v>
      </c>
      <c r="P22" s="12" t="s">
        <v>257</v>
      </c>
      <c r="Q22" s="12" t="s">
        <v>258</v>
      </c>
      <c r="R22" s="12" t="s">
        <v>259</v>
      </c>
      <c r="S22" s="12" t="s">
        <v>260</v>
      </c>
      <c r="T22" s="12" t="s">
        <v>261</v>
      </c>
      <c r="U22" s="12" t="s">
        <v>262</v>
      </c>
      <c r="V22" s="12" t="s">
        <v>263</v>
      </c>
      <c r="W22" s="12" t="s">
        <v>264</v>
      </c>
      <c r="X22" s="12" t="s">
        <v>265</v>
      </c>
      <c r="Y22" s="12" t="s">
        <v>266</v>
      </c>
      <c r="Z22" s="12" t="s">
        <v>330</v>
      </c>
      <c r="AA22" s="12" t="s">
        <v>331</v>
      </c>
    </row>
    <row r="23" spans="1:27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x14ac:dyDescent="0.25">
      <c r="A25" t="s">
        <v>11</v>
      </c>
      <c r="B25" s="12" t="s">
        <v>267</v>
      </c>
      <c r="C25" s="12" t="s">
        <v>268</v>
      </c>
      <c r="D25" s="12" t="s">
        <v>269</v>
      </c>
      <c r="E25" s="12" t="s">
        <v>270</v>
      </c>
      <c r="F25" s="12" t="s">
        <v>271</v>
      </c>
      <c r="G25" s="12" t="s">
        <v>272</v>
      </c>
      <c r="H25" s="12" t="s">
        <v>373</v>
      </c>
      <c r="I25" s="12" t="s">
        <v>374</v>
      </c>
      <c r="J25" s="12" t="s">
        <v>273</v>
      </c>
      <c r="K25" s="12" t="s">
        <v>274</v>
      </c>
      <c r="L25" s="12" t="s">
        <v>275</v>
      </c>
      <c r="M25" s="12" t="s">
        <v>375</v>
      </c>
      <c r="N25" s="12" t="s">
        <v>276</v>
      </c>
      <c r="O25" s="12" t="s">
        <v>277</v>
      </c>
      <c r="P25" s="12" t="s">
        <v>278</v>
      </c>
      <c r="Q25" s="12" t="s">
        <v>279</v>
      </c>
      <c r="R25" s="12" t="s">
        <v>280</v>
      </c>
      <c r="S25" s="12" t="s">
        <v>281</v>
      </c>
      <c r="T25" s="12" t="s">
        <v>282</v>
      </c>
      <c r="U25" s="12" t="s">
        <v>283</v>
      </c>
      <c r="V25" s="12" t="s">
        <v>284</v>
      </c>
      <c r="W25" s="12" t="s">
        <v>285</v>
      </c>
      <c r="X25" s="12" t="s">
        <v>286</v>
      </c>
      <c r="Y25" s="12" t="s">
        <v>287</v>
      </c>
      <c r="Z25" s="12" t="s">
        <v>332</v>
      </c>
      <c r="AA25" s="12" t="s">
        <v>333</v>
      </c>
    </row>
    <row r="26" spans="1:27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x14ac:dyDescent="0.25">
      <c r="A28" t="s">
        <v>12</v>
      </c>
      <c r="B28" s="12" t="s">
        <v>288</v>
      </c>
      <c r="C28" s="12" t="s">
        <v>289</v>
      </c>
      <c r="D28" s="12" t="s">
        <v>290</v>
      </c>
      <c r="E28" s="12" t="s">
        <v>291</v>
      </c>
      <c r="F28" s="12" t="s">
        <v>292</v>
      </c>
      <c r="G28" s="12" t="s">
        <v>293</v>
      </c>
      <c r="H28" s="12" t="s">
        <v>376</v>
      </c>
      <c r="I28" s="12" t="s">
        <v>377</v>
      </c>
      <c r="J28" s="12" t="s">
        <v>294</v>
      </c>
      <c r="K28" s="12" t="s">
        <v>295</v>
      </c>
      <c r="L28" s="12" t="s">
        <v>378</v>
      </c>
      <c r="M28" s="12" t="s">
        <v>379</v>
      </c>
      <c r="N28" s="12" t="s">
        <v>296</v>
      </c>
      <c r="O28" s="12" t="s">
        <v>297</v>
      </c>
      <c r="P28" s="12" t="s">
        <v>298</v>
      </c>
      <c r="Q28" s="12" t="s">
        <v>299</v>
      </c>
      <c r="R28" s="12" t="s">
        <v>300</v>
      </c>
      <c r="S28" s="12" t="s">
        <v>301</v>
      </c>
      <c r="T28" s="12" t="s">
        <v>302</v>
      </c>
      <c r="U28" s="12" t="s">
        <v>303</v>
      </c>
      <c r="V28" s="12" t="s">
        <v>304</v>
      </c>
      <c r="W28" s="12" t="s">
        <v>305</v>
      </c>
      <c r="X28" s="12" t="s">
        <v>306</v>
      </c>
      <c r="Y28" s="12" t="s">
        <v>307</v>
      </c>
      <c r="Z28" s="12" t="s">
        <v>334</v>
      </c>
      <c r="AA28" s="12" t="s">
        <v>335</v>
      </c>
    </row>
    <row r="29" spans="1:27" x14ac:dyDescent="0.25">
      <c r="A29" t="s">
        <v>13</v>
      </c>
      <c r="B29" s="12">
        <v>189</v>
      </c>
      <c r="C29" s="12"/>
      <c r="D29" s="12">
        <v>619</v>
      </c>
      <c r="E29" s="12"/>
      <c r="F29" s="12">
        <v>328</v>
      </c>
      <c r="G29" s="12"/>
      <c r="H29" s="12">
        <v>408</v>
      </c>
      <c r="I29" s="12"/>
      <c r="J29" s="12">
        <v>536</v>
      </c>
      <c r="K29" s="12"/>
      <c r="L29" s="12">
        <v>949</v>
      </c>
      <c r="M29" s="12"/>
      <c r="N29" s="12">
        <v>463</v>
      </c>
      <c r="O29" s="12"/>
      <c r="P29" s="12">
        <v>664</v>
      </c>
      <c r="Q29" s="12"/>
      <c r="R29" s="12">
        <v>435</v>
      </c>
      <c r="S29" s="12"/>
      <c r="T29" s="12">
        <v>826</v>
      </c>
      <c r="U29" s="12"/>
      <c r="V29" s="12">
        <v>822</v>
      </c>
      <c r="W29" s="12"/>
      <c r="X29" s="12">
        <v>281</v>
      </c>
      <c r="Y29" s="12"/>
      <c r="Z29" s="12">
        <v>88</v>
      </c>
      <c r="AA29" s="12"/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1FD82D-96F9-43B9-980C-B05CF60C4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2020-06-25T18:54:14Z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