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BF9E5AD9-B5C0-497A-91FA-B5792E32735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pr 2021 M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24" i="1" l="1"/>
  <c r="AI25" i="1"/>
  <c r="AI24" i="1"/>
  <c r="AJ22" i="1"/>
  <c r="AI22" i="1"/>
  <c r="AJ20" i="1"/>
  <c r="AI20" i="1"/>
  <c r="AJ18" i="1"/>
  <c r="AI18" i="1"/>
  <c r="AJ17" i="1"/>
  <c r="AI17" i="1"/>
  <c r="AJ16" i="1"/>
  <c r="AI16" i="1"/>
  <c r="AJ15" i="1"/>
  <c r="AI15" i="1"/>
  <c r="AJ14" i="1"/>
  <c r="AI14" i="1"/>
  <c r="AJ13" i="1"/>
  <c r="AI13" i="1"/>
  <c r="AJ10" i="1"/>
  <c r="AI10" i="1"/>
  <c r="AJ9" i="1"/>
  <c r="AI9" i="1"/>
  <c r="AJ8" i="1"/>
  <c r="AI8" i="1"/>
  <c r="AJ7" i="1"/>
  <c r="AI7" i="1"/>
  <c r="AJ6" i="1"/>
  <c r="AI6" i="1"/>
  <c r="AJ5" i="1"/>
  <c r="AI5" i="1"/>
  <c r="AG24" i="1"/>
  <c r="AF25" i="1"/>
  <c r="AF24" i="1"/>
  <c r="AG22" i="1"/>
  <c r="AF22" i="1"/>
  <c r="AG20" i="1"/>
  <c r="AF20" i="1"/>
  <c r="AG18" i="1"/>
  <c r="AF18" i="1"/>
  <c r="AG17" i="1"/>
  <c r="AF17" i="1"/>
  <c r="AG16" i="1"/>
  <c r="AF16" i="1"/>
  <c r="AG15" i="1"/>
  <c r="AF15" i="1"/>
  <c r="AG14" i="1"/>
  <c r="AF14" i="1"/>
  <c r="AG13" i="1"/>
  <c r="AF13" i="1"/>
  <c r="AG10" i="1"/>
  <c r="AF10" i="1"/>
  <c r="AG9" i="1"/>
  <c r="AF9" i="1"/>
  <c r="AG8" i="1"/>
  <c r="AF8" i="1"/>
  <c r="AG7" i="1"/>
  <c r="AF7" i="1"/>
  <c r="AG6" i="1"/>
  <c r="AF6" i="1"/>
  <c r="AG5" i="1"/>
  <c r="AF5" i="1"/>
  <c r="AD24" i="1"/>
  <c r="AC25" i="1"/>
  <c r="AC24" i="1"/>
  <c r="AD22" i="1"/>
  <c r="AC22" i="1"/>
  <c r="AD20" i="1"/>
  <c r="AC20" i="1"/>
  <c r="AD18" i="1"/>
  <c r="AC18" i="1"/>
  <c r="AD17" i="1"/>
  <c r="AC17" i="1"/>
  <c r="AD16" i="1"/>
  <c r="AC16" i="1"/>
  <c r="AD15" i="1"/>
  <c r="AC15" i="1"/>
  <c r="AD14" i="1"/>
  <c r="AC14" i="1"/>
  <c r="AD13" i="1"/>
  <c r="AC13" i="1"/>
  <c r="AD10" i="1"/>
  <c r="AC10" i="1"/>
  <c r="AD9" i="1"/>
  <c r="AC9" i="1"/>
  <c r="AD8" i="1"/>
  <c r="AC8" i="1"/>
  <c r="AD7" i="1"/>
  <c r="AC7" i="1"/>
  <c r="AD6" i="1"/>
  <c r="AC6" i="1"/>
  <c r="AD5" i="1"/>
  <c r="AC5" i="1"/>
  <c r="AA24" i="1"/>
  <c r="Z25" i="1"/>
  <c r="Z24" i="1"/>
  <c r="AA22" i="1"/>
  <c r="Z22" i="1"/>
  <c r="AA20" i="1"/>
  <c r="Z20" i="1"/>
  <c r="AA18" i="1"/>
  <c r="Z18" i="1"/>
  <c r="AA17" i="1"/>
  <c r="Z17" i="1"/>
  <c r="AA16" i="1"/>
  <c r="Z16" i="1"/>
  <c r="AA15" i="1"/>
  <c r="Z15" i="1"/>
  <c r="AA14" i="1"/>
  <c r="Z14" i="1"/>
  <c r="AA13" i="1"/>
  <c r="Z13" i="1"/>
  <c r="AA10" i="1"/>
  <c r="Z10" i="1"/>
  <c r="AA9" i="1"/>
  <c r="Z9" i="1"/>
  <c r="AA8" i="1"/>
  <c r="Z8" i="1"/>
  <c r="AA7" i="1"/>
  <c r="Z7" i="1"/>
  <c r="AA6" i="1"/>
  <c r="Z6" i="1"/>
  <c r="AA5" i="1"/>
  <c r="Z5" i="1"/>
  <c r="X24" i="1"/>
  <c r="W25" i="1"/>
  <c r="W24" i="1"/>
  <c r="X22" i="1"/>
  <c r="W22" i="1"/>
  <c r="X20" i="1"/>
  <c r="W20" i="1"/>
  <c r="X18" i="1"/>
  <c r="W18" i="1"/>
  <c r="X17" i="1"/>
  <c r="W17" i="1"/>
  <c r="X16" i="1"/>
  <c r="W16" i="1"/>
  <c r="X15" i="1"/>
  <c r="W15" i="1"/>
  <c r="X14" i="1"/>
  <c r="W14" i="1"/>
  <c r="X13" i="1"/>
  <c r="W13" i="1"/>
  <c r="X10" i="1"/>
  <c r="W10" i="1"/>
  <c r="X9" i="1"/>
  <c r="W9" i="1"/>
  <c r="X8" i="1"/>
  <c r="W8" i="1"/>
  <c r="X7" i="1"/>
  <c r="W7" i="1"/>
  <c r="X6" i="1"/>
  <c r="W6" i="1"/>
  <c r="X5" i="1"/>
  <c r="W5" i="1"/>
  <c r="U24" i="1"/>
  <c r="T25" i="1"/>
  <c r="T24" i="1"/>
  <c r="U22" i="1"/>
  <c r="T22" i="1"/>
  <c r="U20" i="1"/>
  <c r="T20" i="1"/>
  <c r="Q20" i="1"/>
  <c r="U18" i="1"/>
  <c r="T18" i="1"/>
  <c r="U17" i="1"/>
  <c r="T17" i="1"/>
  <c r="U16" i="1"/>
  <c r="T16" i="1"/>
  <c r="U15" i="1"/>
  <c r="T15" i="1"/>
  <c r="U14" i="1"/>
  <c r="T14" i="1"/>
  <c r="U13" i="1"/>
  <c r="T13" i="1"/>
  <c r="U10" i="1"/>
  <c r="T10" i="1"/>
  <c r="U9" i="1"/>
  <c r="T9" i="1"/>
  <c r="U8" i="1"/>
  <c r="T8" i="1"/>
  <c r="U7" i="1"/>
  <c r="T7" i="1"/>
  <c r="U6" i="1"/>
  <c r="T6" i="1"/>
  <c r="U5" i="1"/>
  <c r="T5" i="1"/>
  <c r="R24" i="1"/>
  <c r="Q25" i="1"/>
  <c r="Q24" i="1"/>
  <c r="O22" i="1"/>
  <c r="R22" i="1"/>
  <c r="Q22" i="1"/>
  <c r="R20" i="1"/>
  <c r="R18" i="1"/>
  <c r="Q18" i="1"/>
  <c r="R17" i="1"/>
  <c r="Q17" i="1"/>
  <c r="R16" i="1"/>
  <c r="Q16" i="1"/>
  <c r="R15" i="1"/>
  <c r="Q15" i="1"/>
  <c r="R14" i="1"/>
  <c r="Q14" i="1"/>
  <c r="R13" i="1"/>
  <c r="Q13" i="1"/>
  <c r="R10" i="1"/>
  <c r="Q10" i="1"/>
  <c r="R9" i="1"/>
  <c r="Q9" i="1"/>
  <c r="R8" i="1"/>
  <c r="Q8" i="1"/>
  <c r="R7" i="1"/>
  <c r="Q7" i="1"/>
  <c r="R6" i="1"/>
  <c r="Q6" i="1"/>
  <c r="R5" i="1"/>
  <c r="Q5" i="1"/>
  <c r="O24" i="1"/>
  <c r="N25" i="1"/>
  <c r="N24" i="1"/>
  <c r="N22" i="1"/>
  <c r="O20" i="1"/>
  <c r="N20" i="1"/>
  <c r="O18" i="1"/>
  <c r="N18" i="1"/>
  <c r="O17" i="1"/>
  <c r="N17" i="1"/>
  <c r="O16" i="1"/>
  <c r="N16" i="1"/>
  <c r="O15" i="1"/>
  <c r="N15" i="1"/>
  <c r="O14" i="1"/>
  <c r="N14" i="1"/>
  <c r="O13" i="1"/>
  <c r="N13" i="1"/>
  <c r="O10" i="1"/>
  <c r="N10" i="1"/>
  <c r="O9" i="1"/>
  <c r="N9" i="1"/>
  <c r="O8" i="1"/>
  <c r="N8" i="1"/>
  <c r="O7" i="1"/>
  <c r="N7" i="1"/>
  <c r="O6" i="1"/>
  <c r="N6" i="1"/>
  <c r="O5" i="1"/>
  <c r="N5" i="1"/>
  <c r="K25" i="1"/>
  <c r="L24" i="1"/>
  <c r="K24" i="1"/>
  <c r="L22" i="1"/>
  <c r="K22" i="1"/>
  <c r="L20" i="1"/>
  <c r="K20" i="1"/>
  <c r="L18" i="1"/>
  <c r="K18" i="1"/>
  <c r="L17" i="1"/>
  <c r="K17" i="1"/>
  <c r="L16" i="1"/>
  <c r="K16" i="1"/>
  <c r="L15" i="1"/>
  <c r="K15" i="1"/>
  <c r="L14" i="1"/>
  <c r="K14" i="1"/>
  <c r="L13" i="1"/>
  <c r="K13" i="1"/>
  <c r="L10" i="1"/>
  <c r="K10" i="1"/>
  <c r="L9" i="1"/>
  <c r="K9" i="1"/>
  <c r="L8" i="1"/>
  <c r="K8" i="1"/>
  <c r="L7" i="1"/>
  <c r="K7" i="1"/>
  <c r="L6" i="1"/>
  <c r="K6" i="1"/>
  <c r="L5" i="1"/>
  <c r="K5" i="1"/>
  <c r="H25" i="1"/>
  <c r="I24" i="1"/>
  <c r="H24" i="1"/>
  <c r="I22" i="1"/>
  <c r="H22" i="1"/>
  <c r="I20" i="1"/>
  <c r="H20" i="1"/>
  <c r="I18" i="1"/>
  <c r="H18" i="1"/>
  <c r="I17" i="1"/>
  <c r="H17" i="1"/>
  <c r="I16" i="1"/>
  <c r="H16" i="1"/>
  <c r="I15" i="1"/>
  <c r="H15" i="1"/>
  <c r="I14" i="1"/>
  <c r="H14" i="1"/>
  <c r="I13" i="1"/>
  <c r="H13" i="1"/>
  <c r="I10" i="1"/>
  <c r="H10" i="1"/>
  <c r="I9" i="1"/>
  <c r="H9" i="1"/>
  <c r="I8" i="1"/>
  <c r="H8" i="1"/>
  <c r="I7" i="1"/>
  <c r="H7" i="1"/>
  <c r="I6" i="1"/>
  <c r="H6" i="1"/>
  <c r="I5" i="1"/>
  <c r="H5" i="1"/>
  <c r="A3" i="1"/>
  <c r="A2" i="1"/>
  <c r="E25" i="1"/>
  <c r="F24" i="1"/>
  <c r="E24" i="1"/>
  <c r="F22" i="1"/>
  <c r="E22" i="1"/>
  <c r="F20" i="1"/>
  <c r="E20" i="1"/>
  <c r="F18" i="1"/>
  <c r="E18" i="1"/>
  <c r="F17" i="1"/>
  <c r="E17" i="1"/>
  <c r="F16" i="1"/>
  <c r="E16" i="1"/>
  <c r="F15" i="1"/>
  <c r="E15" i="1"/>
  <c r="F14" i="1"/>
  <c r="E14" i="1"/>
  <c r="F13" i="1"/>
  <c r="E13" i="1"/>
  <c r="F10" i="1"/>
  <c r="E10" i="1"/>
  <c r="F9" i="1"/>
  <c r="E9" i="1"/>
  <c r="F8" i="1"/>
  <c r="E8" i="1"/>
  <c r="F7" i="1"/>
  <c r="E7" i="1"/>
  <c r="F6" i="1"/>
  <c r="E6" i="1"/>
  <c r="F5" i="1"/>
  <c r="E5" i="1"/>
  <c r="B25" i="1"/>
  <c r="C24" i="1"/>
  <c r="B24" i="1"/>
  <c r="C22" i="1"/>
  <c r="B22" i="1"/>
  <c r="C20" i="1"/>
  <c r="B20" i="1"/>
  <c r="C18" i="1"/>
  <c r="B18" i="1"/>
  <c r="C17" i="1"/>
  <c r="B17" i="1"/>
  <c r="C16" i="1"/>
  <c r="B16" i="1"/>
  <c r="C15" i="1"/>
  <c r="B15" i="1"/>
  <c r="C14" i="1"/>
  <c r="B14" i="1"/>
  <c r="C13" i="1"/>
  <c r="B13" i="1"/>
  <c r="C10" i="1"/>
  <c r="B10" i="1"/>
  <c r="C9" i="1"/>
  <c r="B9" i="1"/>
  <c r="C8" i="1"/>
  <c r="B8" i="1"/>
  <c r="C7" i="1"/>
  <c r="B7" i="1"/>
  <c r="C6" i="1"/>
  <c r="B6" i="1"/>
  <c r="C5" i="1"/>
  <c r="B5" i="1"/>
  <c r="AI4" i="1"/>
  <c r="AF4" i="1"/>
  <c r="AC4" i="1"/>
  <c r="Z4" i="1"/>
  <c r="W4" i="1"/>
  <c r="T4" i="1"/>
  <c r="Q4" i="1"/>
  <c r="N4" i="1"/>
  <c r="K4" i="1"/>
  <c r="H4" i="1"/>
  <c r="E4" i="1"/>
  <c r="B4" i="1"/>
</calcChain>
</file>

<file path=xl/sharedStrings.xml><?xml version="1.0" encoding="utf-8"?>
<sst xmlns="http://schemas.openxmlformats.org/spreadsheetml/2006/main" count="408" uniqueCount="341">
  <si>
    <t>Income Statement</t>
  </si>
  <si>
    <t>Sales:</t>
  </si>
  <si>
    <t>Tires</t>
  </si>
  <si>
    <t>Tire Labor</t>
  </si>
  <si>
    <t>Labor</t>
  </si>
  <si>
    <t>Parts</t>
  </si>
  <si>
    <t>Other</t>
  </si>
  <si>
    <t>Total Sales</t>
  </si>
  <si>
    <t>Gross Profit:</t>
  </si>
  <si>
    <t>Total Gross Profit</t>
  </si>
  <si>
    <t>Payroll:</t>
  </si>
  <si>
    <t>Non-Payroll Expenses:</t>
  </si>
  <si>
    <t>Net Profit:</t>
  </si>
  <si>
    <t>Store Invoices:</t>
  </si>
  <si>
    <t>4/2021 - 4/2021</t>
  </si>
  <si>
    <t>Member 01</t>
  </si>
  <si>
    <t>Member 02</t>
  </si>
  <si>
    <t>Member 03</t>
  </si>
  <si>
    <t>Member 05</t>
  </si>
  <si>
    <t>Member 06</t>
  </si>
  <si>
    <t>Member 07</t>
  </si>
  <si>
    <t>Member 08</t>
  </si>
  <si>
    <t>Member 09</t>
  </si>
  <si>
    <t>Member 10</t>
  </si>
  <si>
    <t>Member 11</t>
  </si>
  <si>
    <t>Member 13</t>
  </si>
  <si>
    <t>Member 17</t>
  </si>
  <si>
    <t>$78,127.00</t>
  </si>
  <si>
    <t>63.85%</t>
  </si>
  <si>
    <t>$55,679.89</t>
  </si>
  <si>
    <t>41.30%</t>
  </si>
  <si>
    <t>$270,993.00</t>
  </si>
  <si>
    <t>60.98%</t>
  </si>
  <si>
    <t>$132,790.67</t>
  </si>
  <si>
    <t>48.75%</t>
  </si>
  <si>
    <t>$55,545.23</t>
  </si>
  <si>
    <t>75.01%</t>
  </si>
  <si>
    <t>$51,531.14</t>
  </si>
  <si>
    <t>29.04%</t>
  </si>
  <si>
    <t>$40,993.55</t>
  </si>
  <si>
    <t>20.00%</t>
  </si>
  <si>
    <t>$137,397.00</t>
  </si>
  <si>
    <t>42.66%</t>
  </si>
  <si>
    <t>$75,655.93</t>
  </si>
  <si>
    <t>47.16%</t>
  </si>
  <si>
    <t>$119,137.06</t>
  </si>
  <si>
    <t>50.06%</t>
  </si>
  <si>
    <t>$57,269.86</t>
  </si>
  <si>
    <t>39.75%</t>
  </si>
  <si>
    <t>$55,355.57</t>
  </si>
  <si>
    <t>30.84%</t>
  </si>
  <si>
    <t>$23,303.00</t>
  </si>
  <si>
    <t>19.04%</t>
  </si>
  <si>
    <t>$10,319.06</t>
  </si>
  <si>
    <t>7.65%</t>
  </si>
  <si>
    <t>$60,148.00</t>
  </si>
  <si>
    <t>13.53%</t>
  </si>
  <si>
    <t>$18,028.56</t>
  </si>
  <si>
    <t>6.61%</t>
  </si>
  <si>
    <t>$12,530.57</t>
  </si>
  <si>
    <t>7.06%</t>
  </si>
  <si>
    <t>$8,631.88</t>
  </si>
  <si>
    <t>4.21%</t>
  </si>
  <si>
    <t>$28,099.75</t>
  </si>
  <si>
    <t>8.72%</t>
  </si>
  <si>
    <t>$18,144.97</t>
  </si>
  <si>
    <t>11.31%</t>
  </si>
  <si>
    <t>$20,175.78</t>
  </si>
  <si>
    <t>8.47%</t>
  </si>
  <si>
    <t>$9,075.57</t>
  </si>
  <si>
    <t>6.29%</t>
  </si>
  <si>
    <t>$10,641.85</t>
  </si>
  <si>
    <t>5.92%</t>
  </si>
  <si>
    <t>$7,071.00</t>
  </si>
  <si>
    <t>5.77%</t>
  </si>
  <si>
    <t>$24,648.04</t>
  </si>
  <si>
    <t>18.28%</t>
  </si>
  <si>
    <t>$30,095.00</t>
  </si>
  <si>
    <t>6.77%</t>
  </si>
  <si>
    <t>$44,655.03</t>
  </si>
  <si>
    <t>16.39%</t>
  </si>
  <si>
    <t>$7,534.48</t>
  </si>
  <si>
    <t>10.17%</t>
  </si>
  <si>
    <t>$44,096.57</t>
  </si>
  <si>
    <t>24.85%</t>
  </si>
  <si>
    <t>$73,636.66</t>
  </si>
  <si>
    <t>35.93%</t>
  </si>
  <si>
    <t>$62,052.75</t>
  </si>
  <si>
    <t>19.26%</t>
  </si>
  <si>
    <t>$27,579.30</t>
  </si>
  <si>
    <t>17.19%</t>
  </si>
  <si>
    <t>$45,085.87</t>
  </si>
  <si>
    <t>18.94%</t>
  </si>
  <si>
    <t>$37,333.29</t>
  </si>
  <si>
    <t>25.91%</t>
  </si>
  <si>
    <t>$50,339.28</t>
  </si>
  <si>
    <t>28.04%</t>
  </si>
  <si>
    <t>$9,715.00</t>
  </si>
  <si>
    <t>7.94%</t>
  </si>
  <si>
    <t>$31,742.69</t>
  </si>
  <si>
    <t>23.54%</t>
  </si>
  <si>
    <t>$32,169.00</t>
  </si>
  <si>
    <t>7.23%</t>
  </si>
  <si>
    <t>$53,174.37</t>
  </si>
  <si>
    <t>19.52%</t>
  </si>
  <si>
    <t>$7,479.74</t>
  </si>
  <si>
    <t>10.10%</t>
  </si>
  <si>
    <t>$54,723.00</t>
  </si>
  <si>
    <t>$61,481.88</t>
  </si>
  <si>
    <t>30.00%</t>
  </si>
  <si>
    <t>$49,303.50</t>
  </si>
  <si>
    <t>15.31%</t>
  </si>
  <si>
    <t>$28,512.15</t>
  </si>
  <si>
    <t>17.77%</t>
  </si>
  <si>
    <t>$35,170.35</t>
  </si>
  <si>
    <t>14.78%</t>
  </si>
  <si>
    <t>$36,773.71</t>
  </si>
  <si>
    <t>25.52%</t>
  </si>
  <si>
    <t>$47,149.42</t>
  </si>
  <si>
    <t>26.26%</t>
  </si>
  <si>
    <t>$4,138.00</t>
  </si>
  <si>
    <t>3.38%</t>
  </si>
  <si>
    <t>$12,424.48</t>
  </si>
  <si>
    <t>9.21%</t>
  </si>
  <si>
    <t>$50,984.00</t>
  </si>
  <si>
    <t>11.47%</t>
  </si>
  <si>
    <t>$23,735.68</t>
  </si>
  <si>
    <t>8.71%</t>
  </si>
  <si>
    <t>$3,483.46</t>
  </si>
  <si>
    <t>4.70%</t>
  </si>
  <si>
    <t>$14,541.57</t>
  </si>
  <si>
    <t>8.19%</t>
  </si>
  <si>
    <t>$20,157.55</t>
  </si>
  <si>
    <t>9.83%</t>
  </si>
  <si>
    <t>$45,180.00</t>
  </si>
  <si>
    <t>14.02%</t>
  </si>
  <si>
    <t>$10,531.37</t>
  </si>
  <si>
    <t>6.56%</t>
  </si>
  <si>
    <t>$18,382.20</t>
  </si>
  <si>
    <t>7.72%</t>
  </si>
  <si>
    <t>$3,618.15</t>
  </si>
  <si>
    <t>2.51%</t>
  </si>
  <si>
    <t>$16,003.57</t>
  </si>
  <si>
    <t>8.91%</t>
  </si>
  <si>
    <t>$122,354.00</t>
  </si>
  <si>
    <t>100%</t>
  </si>
  <si>
    <t>$134,814.19</t>
  </si>
  <si>
    <t>$444,389.00</t>
  </si>
  <si>
    <t>$272,384.32</t>
  </si>
  <si>
    <t>$74,042.93</t>
  </si>
  <si>
    <t>$177,422.85</t>
  </si>
  <si>
    <t>$204,901.55</t>
  </si>
  <si>
    <t>$322,033.00</t>
  </si>
  <si>
    <t>$160,423.73</t>
  </si>
  <si>
    <t>$237,951.28</t>
  </si>
  <si>
    <t>$144,070.58</t>
  </si>
  <si>
    <t>$179,489.71</t>
  </si>
  <si>
    <t>$15,030.00</t>
  </si>
  <si>
    <t>19.23%</t>
  </si>
  <si>
    <t>$16,887.64</t>
  </si>
  <si>
    <t>30.32%</t>
  </si>
  <si>
    <t>$61,683.00</t>
  </si>
  <si>
    <t>22.76%</t>
  </si>
  <si>
    <t>$33,681.84</t>
  </si>
  <si>
    <t>25.36%</t>
  </si>
  <si>
    <t>$18,367.72</t>
  </si>
  <si>
    <t>33.06%</t>
  </si>
  <si>
    <t>$15,347.85</t>
  </si>
  <si>
    <t>29.78%</t>
  </si>
  <si>
    <t>$8,490.33</t>
  </si>
  <si>
    <t>20.71%</t>
  </si>
  <si>
    <t>$56,988.00</t>
  </si>
  <si>
    <t>41.47%</t>
  </si>
  <si>
    <t>$18,166.52</t>
  </si>
  <si>
    <t>24.01%</t>
  </si>
  <si>
    <t>$29,847.99</t>
  </si>
  <si>
    <t>25.05%</t>
  </si>
  <si>
    <t>$14,377.95</t>
  </si>
  <si>
    <t>25.10%</t>
  </si>
  <si>
    <t>$10,883.14</t>
  </si>
  <si>
    <t>19.66%</t>
  </si>
  <si>
    <t>100.00%</t>
  </si>
  <si>
    <t>$60,088.00</t>
  </si>
  <si>
    <t>99.90%</t>
  </si>
  <si>
    <t>$11,050.57</t>
  </si>
  <si>
    <t>88.18%</t>
  </si>
  <si>
    <t>$8,754.43</t>
  </si>
  <si>
    <t>96.46%</t>
  </si>
  <si>
    <t>$43,716.50</t>
  </si>
  <si>
    <t>97.89%</t>
  </si>
  <si>
    <t>$4,012.43</t>
  </si>
  <si>
    <t>53.25%</t>
  </si>
  <si>
    <t>$43,209.00</t>
  </si>
  <si>
    <t>97.98%</t>
  </si>
  <si>
    <t>$72,330.22</t>
  </si>
  <si>
    <t>98.22%</t>
  </si>
  <si>
    <t>$36,942.58</t>
  </si>
  <si>
    <t>98.95%</t>
  </si>
  <si>
    <t>$49,969.57</t>
  </si>
  <si>
    <t>99.26%</t>
  </si>
  <si>
    <t>$4,960.00</t>
  </si>
  <si>
    <t>51.05%</t>
  </si>
  <si>
    <t>$19,522.86</t>
  </si>
  <si>
    <t>61.50%</t>
  </si>
  <si>
    <t>$14,452.00</t>
  </si>
  <si>
    <t>44.92%</t>
  </si>
  <si>
    <t>$30,325.53</t>
  </si>
  <si>
    <t>57.03%</t>
  </si>
  <si>
    <t>$3,067.88</t>
  </si>
  <si>
    <t>41.01%</t>
  </si>
  <si>
    <t>$32,821.71</t>
  </si>
  <si>
    <t>59.97%</t>
  </si>
  <si>
    <t>$34,786.00</t>
  </si>
  <si>
    <t>56.57%</t>
  </si>
  <si>
    <t>$24,210.00</t>
  </si>
  <si>
    <t>49.10%</t>
  </si>
  <si>
    <t>$15,440.46</t>
  </si>
  <si>
    <t>54.15%</t>
  </si>
  <si>
    <t>$16,333.18</t>
  </si>
  <si>
    <t>46.44%</t>
  </si>
  <si>
    <t>$18,976.71</t>
  </si>
  <si>
    <t>51.60%</t>
  </si>
  <si>
    <t>$25,861.28</t>
  </si>
  <si>
    <t>54.84%</t>
  </si>
  <si>
    <t>$4,076.00</t>
  </si>
  <si>
    <t>98.50%</t>
  </si>
  <si>
    <t>$9,032.95</t>
  </si>
  <si>
    <t>72.70%</t>
  </si>
  <si>
    <t>$31,377.00</t>
  </si>
  <si>
    <t>61.54%</t>
  </si>
  <si>
    <t>$14,678.86</t>
  </si>
  <si>
    <t>61.84%</t>
  </si>
  <si>
    <t>$3,041.37</t>
  </si>
  <si>
    <t>87.30%</t>
  </si>
  <si>
    <t>$8,938.57</t>
  </si>
  <si>
    <t>61.46%</t>
  </si>
  <si>
    <t>$13,946.11</t>
  </si>
  <si>
    <t>69.18%</t>
  </si>
  <si>
    <t>$15,517.50</t>
  </si>
  <si>
    <t>34.34%</t>
  </si>
  <si>
    <t>$8,716.24</t>
  </si>
  <si>
    <t>82.76%</t>
  </si>
  <si>
    <t>$13,176.72</t>
  </si>
  <si>
    <t>71.68%</t>
  </si>
  <si>
    <t>$739.72</t>
  </si>
  <si>
    <t>20.44%</t>
  </si>
  <si>
    <t>$7,361.00</t>
  </si>
  <si>
    <t>45.99%</t>
  </si>
  <si>
    <t>$54,440.00</t>
  </si>
  <si>
    <t>44.49%</t>
  </si>
  <si>
    <t>$80,410.58</t>
  </si>
  <si>
    <t>59.64%</t>
  </si>
  <si>
    <t>$197,695.00</t>
  </si>
  <si>
    <t>44.48%</t>
  </si>
  <si>
    <t>$140,431.30</t>
  </si>
  <si>
    <t>51.55%</t>
  </si>
  <si>
    <t>$28,489.42</t>
  </si>
  <si>
    <t>38.47%</t>
  </si>
  <si>
    <t>$111,367.71</t>
  </si>
  <si>
    <t>62.76%</t>
  </si>
  <si>
    <t>$138,184.55</t>
  </si>
  <si>
    <t>67.43%</t>
  </si>
  <si>
    <t>$186,868.00</t>
  </si>
  <si>
    <t>58.02%</t>
  </si>
  <si>
    <t>$88,047.51</t>
  </si>
  <si>
    <t>54.88%</t>
  </si>
  <si>
    <t>$124,619.56</t>
  </si>
  <si>
    <t>52.37%</t>
  </si>
  <si>
    <t>$79,791.39</t>
  </si>
  <si>
    <t>55.38%</t>
  </si>
  <si>
    <t>$104,716.85</t>
  </si>
  <si>
    <t>58.34%</t>
  </si>
  <si>
    <t>$19,607.00</t>
  </si>
  <si>
    <t>36.01%</t>
  </si>
  <si>
    <t>$29,559.48</t>
  </si>
  <si>
    <t>36.76%</t>
  </si>
  <si>
    <t>$103,544.00</t>
  </si>
  <si>
    <t>$61,454.29</t>
  </si>
  <si>
    <t>43.76%</t>
  </si>
  <si>
    <t>$4,097.33</t>
  </si>
  <si>
    <t>14.38%</t>
  </si>
  <si>
    <t>$41,933.71</t>
  </si>
  <si>
    <t>37.65%</t>
  </si>
  <si>
    <t>$64,269.44</t>
  </si>
  <si>
    <t>46.50%</t>
  </si>
  <si>
    <t>$61,802.75</t>
  </si>
  <si>
    <t>33.07%</t>
  </si>
  <si>
    <t>$41,138.30</t>
  </si>
  <si>
    <t>46.72%</t>
  </si>
  <si>
    <t>$50,543.28</t>
  </si>
  <si>
    <t>40.55%</t>
  </si>
  <si>
    <t>$38,662.57</t>
  </si>
  <si>
    <t>48.45%</t>
  </si>
  <si>
    <t>$44,768.57</t>
  </si>
  <si>
    <t>42.75%</t>
  </si>
  <si>
    <t>$21,434.00</t>
  </si>
  <si>
    <t>17.51%</t>
  </si>
  <si>
    <t>$33,512.62</t>
  </si>
  <si>
    <t>$71,532.00</t>
  </si>
  <si>
    <t>16.09%</t>
  </si>
  <si>
    <t>$46,075.84</t>
  </si>
  <si>
    <t>16.91%</t>
  </si>
  <si>
    <t>$10,314.89</t>
  </si>
  <si>
    <t>13.93%</t>
  </si>
  <si>
    <t>$35,822.57</t>
  </si>
  <si>
    <t>20.19%</t>
  </si>
  <si>
    <t>$41,496.44</t>
  </si>
  <si>
    <t>20.25%</t>
  </si>
  <si>
    <t>$59,685.00</t>
  </si>
  <si>
    <t>18.53%</t>
  </si>
  <si>
    <t>$42,476.33</t>
  </si>
  <si>
    <t>26.47%</t>
  </si>
  <si>
    <t>$41,870.07</t>
  </si>
  <si>
    <t>17.59%</t>
  </si>
  <si>
    <t>$30,037.17</t>
  </si>
  <si>
    <t>20.84%</t>
  </si>
  <si>
    <t>$36,742.28</t>
  </si>
  <si>
    <t>20.47%</t>
  </si>
  <si>
    <t>$13,399.00</t>
  </si>
  <si>
    <t>10.95%</t>
  </si>
  <si>
    <t>$17,338.48</t>
  </si>
  <si>
    <t>12.86%</t>
  </si>
  <si>
    <t>$22,619.00</t>
  </si>
  <si>
    <t>5.08%</t>
  </si>
  <si>
    <t>$32,901.16</t>
  </si>
  <si>
    <t>12.07%</t>
  </si>
  <si>
    <t>$14,077.19</t>
  </si>
  <si>
    <t>19.01%</t>
  </si>
  <si>
    <t>$33,611.42</t>
  </si>
  <si>
    <t>$32,418.66</t>
  </si>
  <si>
    <t>15.82%</t>
  </si>
  <si>
    <t>$65,380.25</t>
  </si>
  <si>
    <t>20.30%</t>
  </si>
  <si>
    <t>$4,432.87</t>
  </si>
  <si>
    <t>2.76%</t>
  </si>
  <si>
    <t>$32,206.20</t>
  </si>
  <si>
    <t>$11,091.65</t>
  </si>
  <si>
    <t>7.69%</t>
  </si>
  <si>
    <t>$23,206.00</t>
  </si>
  <si>
    <t>12.92%</t>
  </si>
  <si>
    <t>Group 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</si>
</sst>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5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B7B7B7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10" fontId="0" fillId="4" borderId="0" xfId="0" applyNumberFormat="1" applyFill="1" applyAlignment="1">
      <alignment horizontal="center"/>
    </xf>
    <xf numFmtId="9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0" borderId="0" xfId="0" applyAlignment="1">
      <alignment horizontal="center"/>
    </xf>
    <xf numFmtId="0" fontId="0" fillId="2" borderId="0" xfId="0" applyFill="1"/>
    <xf numFmtId="0" fontId="4" fillId="0" borderId="0" xfId="0" applyFont="1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theme="0"/>
      </font>
    </dxf>
    <dxf>
      <font>
        <color theme="0" tint="-0.24994659260841701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692793-499E-459E-8488-1A127A49E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85765E9-6840-4FAC-9699-1F91DB1AE4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4F7418F0-D9F4-4610-9D49-7E904E3F64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91F256EA-9577-4E5A-8E99-DDE2FB944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64B792AB-3D07-440A-8CC6-1206CDE351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A7A9DD72-8102-4798-B27C-4B824D0768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26"/>
  <sheetViews>
    <sheetView tabSelected="1" topLeftCell="A13" workbookViewId="0">
      <pane xSplit="1" topLeftCell="B1" activePane="topRight" state="frozen"/>
      <selection pane="topRight" sqref="A1:T1"/>
    </sheetView>
  </sheetViews>
  <sheetFormatPr defaultRowHeight="15" x14ac:dyDescent="0.25"/>
  <cols>
    <col min="1" max="1" width="25.85546875" bestFit="1" customWidth="1"/>
    <col min="2" max="2" width="14" bestFit="1" customWidth="1"/>
    <col min="4" max="4" width="3.7109375" customWidth="1"/>
    <col min="5" max="5" width="14" bestFit="1" customWidth="1"/>
    <col min="7" max="7" width="3.7109375" customWidth="1"/>
    <col min="8" max="8" width="14" bestFit="1" customWidth="1"/>
    <col min="10" max="10" width="3.7109375" customWidth="1"/>
    <col min="11" max="11" width="14" bestFit="1" customWidth="1"/>
    <col min="13" max="13" width="3.7109375" customWidth="1"/>
    <col min="14" max="14" width="14" bestFit="1" customWidth="1"/>
    <col min="16" max="16" width="3.7109375" customWidth="1"/>
    <col min="17" max="17" width="14" bestFit="1" customWidth="1"/>
    <col min="19" max="19" width="3.7109375" customWidth="1"/>
    <col min="20" max="20" width="14" bestFit="1" customWidth="1"/>
    <col min="22" max="22" width="3.7109375" customWidth="1"/>
    <col min="23" max="23" width="14" bestFit="1" customWidth="1"/>
    <col min="25" max="25" width="3.7109375" customWidth="1"/>
    <col min="26" max="26" width="14" bestFit="1" customWidth="1"/>
    <col min="28" max="28" width="3.7109375" customWidth="1"/>
    <col min="29" max="29" width="14" bestFit="1" customWidth="1"/>
    <col min="31" max="31" width="3.7109375" customWidth="1"/>
    <col min="32" max="32" width="14" bestFit="1" customWidth="1"/>
    <col min="34" max="34" width="3.7109375" customWidth="1"/>
    <col min="35" max="35" width="14" bestFit="1" customWidth="1"/>
    <col min="37" max="37" width="3.7109375" customWidth="1"/>
  </cols>
  <sheetData>
    <row r="1" spans="1:37" ht="140.1" customHeight="1" x14ac:dyDescent="0.55000000000000004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37" x14ac:dyDescent="0.25">
      <c r="A2" s="1" t="str">
        <f>Data!A2</f>
        <v>4/2021 - 4/2021</v>
      </c>
    </row>
    <row r="3" spans="1:37" x14ac:dyDescent="0.25">
      <c r="A3" s="1" t="str">
        <f>Data!A3</f>
        <v>Group 600</v>
      </c>
    </row>
    <row r="4" spans="1:37" s="2" customFormat="1" x14ac:dyDescent="0.25">
      <c r="A4" s="3" t="s">
        <v>1</v>
      </c>
      <c r="B4" s="14" t="str">
        <f>Data!B4</f>
        <v>Member 01</v>
      </c>
      <c r="C4" s="14"/>
      <c r="D4" s="5"/>
      <c r="E4" s="14" t="str">
        <f>Data!D4</f>
        <v>Member 02</v>
      </c>
      <c r="F4" s="14"/>
      <c r="G4" s="5"/>
      <c r="H4" s="14" t="str">
        <f>Data!F4</f>
        <v>Member 03</v>
      </c>
      <c r="I4" s="14"/>
      <c r="J4" s="5"/>
      <c r="K4" s="14" t="str">
        <f>Data!H4</f>
        <v>Member 05</v>
      </c>
      <c r="L4" s="14"/>
      <c r="M4" s="5"/>
      <c r="N4" s="14" t="str">
        <f>Data!J4</f>
        <v>Member 06</v>
      </c>
      <c r="O4" s="14"/>
      <c r="P4" s="5"/>
      <c r="Q4" s="14" t="str">
        <f>Data!L4</f>
        <v>Member 07</v>
      </c>
      <c r="R4" s="14"/>
      <c r="S4" s="5"/>
      <c r="T4" s="14" t="str">
        <f>Data!N4</f>
        <v>Member 08</v>
      </c>
      <c r="U4" s="14"/>
      <c r="V4" s="5"/>
      <c r="W4" s="14" t="str">
        <f>Data!P4</f>
        <v>Member 09</v>
      </c>
      <c r="X4" s="14"/>
      <c r="Y4" s="5"/>
      <c r="Z4" s="14" t="str">
        <f>Data!R4</f>
        <v>Member 10</v>
      </c>
      <c r="AA4" s="14"/>
      <c r="AB4" s="5"/>
      <c r="AC4" s="14" t="str">
        <f>Data!T4</f>
        <v>Member 11</v>
      </c>
      <c r="AD4" s="14"/>
      <c r="AE4" s="8"/>
      <c r="AF4" s="14" t="str">
        <f>Data!V4</f>
        <v>Member 13</v>
      </c>
      <c r="AG4" s="14"/>
      <c r="AH4" s="8"/>
      <c r="AI4" s="14" t="str">
        <f>Data!X4</f>
        <v>Member 17</v>
      </c>
      <c r="AJ4" s="14"/>
      <c r="AK4" s="8"/>
    </row>
    <row r="5" spans="1:37" x14ac:dyDescent="0.25">
      <c r="A5" t="s">
        <v>2</v>
      </c>
      <c r="B5" s="4" t="str">
        <f>Data!B5</f>
        <v>$78,127.00</v>
      </c>
      <c r="C5" s="4" t="str">
        <f>Data!C5</f>
        <v>63.85%</v>
      </c>
      <c r="D5" s="6"/>
      <c r="E5" s="4" t="str">
        <f>Data!D5</f>
        <v>$55,679.89</v>
      </c>
      <c r="F5" s="4" t="str">
        <f>Data!E5</f>
        <v>41.30%</v>
      </c>
      <c r="G5" s="6"/>
      <c r="H5" s="4" t="str">
        <f>Data!F5</f>
        <v>$270,993.00</v>
      </c>
      <c r="I5" s="4" t="str">
        <f>Data!G5</f>
        <v>60.98%</v>
      </c>
      <c r="J5" s="6"/>
      <c r="K5" s="4" t="str">
        <f>Data!H5</f>
        <v>$132,790.67</v>
      </c>
      <c r="L5" s="4" t="str">
        <f>Data!I5</f>
        <v>48.75%</v>
      </c>
      <c r="M5" s="6"/>
      <c r="N5" s="4" t="str">
        <f>Data!J5</f>
        <v>$55,545.23</v>
      </c>
      <c r="O5" s="4" t="str">
        <f>Data!K5</f>
        <v>75.01%</v>
      </c>
      <c r="P5" s="6"/>
      <c r="Q5" s="4" t="str">
        <f>Data!L5</f>
        <v>$51,531.14</v>
      </c>
      <c r="R5" s="4" t="str">
        <f>Data!M5</f>
        <v>29.04%</v>
      </c>
      <c r="S5" s="6"/>
      <c r="T5" s="4" t="str">
        <f>Data!N5</f>
        <v>$40,993.55</v>
      </c>
      <c r="U5" s="4" t="str">
        <f>Data!O5</f>
        <v>20.00%</v>
      </c>
      <c r="V5" s="6"/>
      <c r="W5" s="4" t="str">
        <f>Data!P5</f>
        <v>$137,397.00</v>
      </c>
      <c r="X5" s="4" t="str">
        <f>Data!Q5</f>
        <v>42.66%</v>
      </c>
      <c r="Y5" s="6"/>
      <c r="Z5" s="4" t="str">
        <f>Data!R5</f>
        <v>$75,655.93</v>
      </c>
      <c r="AA5" s="4" t="str">
        <f>Data!S5</f>
        <v>47.16%</v>
      </c>
      <c r="AB5" s="6"/>
      <c r="AC5" s="4" t="str">
        <f>Data!T5</f>
        <v>$119,137.06</v>
      </c>
      <c r="AD5" s="4" t="str">
        <f>Data!U5</f>
        <v>50.06%</v>
      </c>
      <c r="AE5" s="9"/>
      <c r="AF5" s="4" t="str">
        <f>Data!V5</f>
        <v>$57,269.86</v>
      </c>
      <c r="AG5" s="4" t="str">
        <f>Data!W5</f>
        <v>39.75%</v>
      </c>
      <c r="AH5" s="9"/>
      <c r="AI5" s="4" t="str">
        <f>Data!X5</f>
        <v>$55,355.57</v>
      </c>
      <c r="AJ5" s="4" t="str">
        <f>Data!Y5</f>
        <v>30.84%</v>
      </c>
      <c r="AK5" s="9"/>
    </row>
    <row r="6" spans="1:37" x14ac:dyDescent="0.25">
      <c r="A6" t="s">
        <v>3</v>
      </c>
      <c r="B6" s="4" t="str">
        <f>Data!B6</f>
        <v>$23,303.00</v>
      </c>
      <c r="C6" s="4" t="str">
        <f>Data!C6</f>
        <v>19.04%</v>
      </c>
      <c r="D6" s="6"/>
      <c r="E6" s="4" t="str">
        <f>Data!D6</f>
        <v>$10,319.06</v>
      </c>
      <c r="F6" s="4" t="str">
        <f>Data!E6</f>
        <v>7.65%</v>
      </c>
      <c r="G6" s="6"/>
      <c r="H6" s="4" t="str">
        <f>Data!F6</f>
        <v>$60,148.00</v>
      </c>
      <c r="I6" s="4" t="str">
        <f>Data!G6</f>
        <v>13.53%</v>
      </c>
      <c r="J6" s="6"/>
      <c r="K6" s="4" t="str">
        <f>Data!H6</f>
        <v>$18,028.56</v>
      </c>
      <c r="L6" s="4" t="str">
        <f>Data!I6</f>
        <v>6.61%</v>
      </c>
      <c r="M6" s="6"/>
      <c r="N6" s="4">
        <f>Data!J6</f>
        <v>0</v>
      </c>
      <c r="O6" s="4">
        <f>Data!K6</f>
        <v>0</v>
      </c>
      <c r="P6" s="6"/>
      <c r="Q6" s="4" t="str">
        <f>Data!L6</f>
        <v>$12,530.57</v>
      </c>
      <c r="R6" s="4" t="str">
        <f>Data!M6</f>
        <v>7.06%</v>
      </c>
      <c r="S6" s="6"/>
      <c r="T6" s="4" t="str">
        <f>Data!N6</f>
        <v>$8,631.88</v>
      </c>
      <c r="U6" s="4" t="str">
        <f>Data!O6</f>
        <v>4.21%</v>
      </c>
      <c r="V6" s="6"/>
      <c r="W6" s="4" t="str">
        <f>Data!P6</f>
        <v>$28,099.75</v>
      </c>
      <c r="X6" s="4" t="str">
        <f>Data!Q6</f>
        <v>8.72%</v>
      </c>
      <c r="Y6" s="6"/>
      <c r="Z6" s="4" t="str">
        <f>Data!R6</f>
        <v>$18,144.97</v>
      </c>
      <c r="AA6" s="4" t="str">
        <f>Data!S6</f>
        <v>11.31%</v>
      </c>
      <c r="AB6" s="8"/>
      <c r="AC6" s="4" t="str">
        <f>Data!T6</f>
        <v>$20,175.78</v>
      </c>
      <c r="AD6" s="4" t="str">
        <f>Data!U6</f>
        <v>8.47%</v>
      </c>
      <c r="AE6" s="9"/>
      <c r="AF6" s="4" t="str">
        <f>Data!V6</f>
        <v>$9,075.57</v>
      </c>
      <c r="AG6" s="4" t="str">
        <f>Data!W6</f>
        <v>6.29%</v>
      </c>
      <c r="AH6" s="9"/>
      <c r="AI6" s="4" t="str">
        <f>Data!X6</f>
        <v>$10,641.85</v>
      </c>
      <c r="AJ6" s="4" t="str">
        <f>Data!Y6</f>
        <v>5.92%</v>
      </c>
      <c r="AK6" s="9"/>
    </row>
    <row r="7" spans="1:37" x14ac:dyDescent="0.25">
      <c r="A7" t="s">
        <v>4</v>
      </c>
      <c r="B7" s="4" t="str">
        <f>Data!B7</f>
        <v>$7,071.00</v>
      </c>
      <c r="C7" s="4" t="str">
        <f>Data!C7</f>
        <v>5.77%</v>
      </c>
      <c r="D7" s="6"/>
      <c r="E7" s="4" t="str">
        <f>Data!D7</f>
        <v>$24,648.04</v>
      </c>
      <c r="F7" s="4" t="str">
        <f>Data!E7</f>
        <v>18.28%</v>
      </c>
      <c r="G7" s="6"/>
      <c r="H7" s="4" t="str">
        <f>Data!F7</f>
        <v>$30,095.00</v>
      </c>
      <c r="I7" s="4" t="str">
        <f>Data!G7</f>
        <v>6.77%</v>
      </c>
      <c r="J7" s="6"/>
      <c r="K7" s="4" t="str">
        <f>Data!H7</f>
        <v>$44,655.03</v>
      </c>
      <c r="L7" s="4" t="str">
        <f>Data!I7</f>
        <v>16.39%</v>
      </c>
      <c r="M7" s="6"/>
      <c r="N7" s="4" t="str">
        <f>Data!J7</f>
        <v>$7,534.48</v>
      </c>
      <c r="O7" s="4" t="str">
        <f>Data!K7</f>
        <v>10.17%</v>
      </c>
      <c r="P7" s="6"/>
      <c r="Q7" s="4" t="str">
        <f>Data!L7</f>
        <v>$44,096.57</v>
      </c>
      <c r="R7" s="4" t="str">
        <f>Data!M7</f>
        <v>24.85%</v>
      </c>
      <c r="S7" s="6"/>
      <c r="T7" s="4" t="str">
        <f>Data!N7</f>
        <v>$73,636.66</v>
      </c>
      <c r="U7" s="4" t="str">
        <f>Data!O7</f>
        <v>35.93%</v>
      </c>
      <c r="V7" s="6"/>
      <c r="W7" s="4" t="str">
        <f>Data!P7</f>
        <v>$62,052.75</v>
      </c>
      <c r="X7" s="4" t="str">
        <f>Data!Q7</f>
        <v>19.26%</v>
      </c>
      <c r="Y7" s="6"/>
      <c r="Z7" s="4" t="str">
        <f>Data!R7</f>
        <v>$27,579.30</v>
      </c>
      <c r="AA7" s="4" t="str">
        <f>Data!S7</f>
        <v>17.19%</v>
      </c>
      <c r="AB7" s="6"/>
      <c r="AC7" s="4" t="str">
        <f>Data!T7</f>
        <v>$45,085.87</v>
      </c>
      <c r="AD7" s="4" t="str">
        <f>Data!U7</f>
        <v>18.94%</v>
      </c>
      <c r="AE7" s="9"/>
      <c r="AF7" s="4" t="str">
        <f>Data!V7</f>
        <v>$37,333.29</v>
      </c>
      <c r="AG7" s="4" t="str">
        <f>Data!W7</f>
        <v>25.91%</v>
      </c>
      <c r="AH7" s="9"/>
      <c r="AI7" s="4" t="str">
        <f>Data!X7</f>
        <v>$50,339.28</v>
      </c>
      <c r="AJ7" s="4" t="str">
        <f>Data!Y7</f>
        <v>28.04%</v>
      </c>
      <c r="AK7" s="9"/>
    </row>
    <row r="8" spans="1:37" x14ac:dyDescent="0.25">
      <c r="A8" t="s">
        <v>5</v>
      </c>
      <c r="B8" s="4" t="str">
        <f>Data!B8</f>
        <v>$9,715.00</v>
      </c>
      <c r="C8" s="4" t="str">
        <f>Data!C8</f>
        <v>7.94%</v>
      </c>
      <c r="D8" s="6"/>
      <c r="E8" s="4" t="str">
        <f>Data!D8</f>
        <v>$31,742.69</v>
      </c>
      <c r="F8" s="4" t="str">
        <f>Data!E8</f>
        <v>23.54%</v>
      </c>
      <c r="G8" s="6"/>
      <c r="H8" s="4" t="str">
        <f>Data!F8</f>
        <v>$32,169.00</v>
      </c>
      <c r="I8" s="4" t="str">
        <f>Data!G8</f>
        <v>7.23%</v>
      </c>
      <c r="J8" s="6"/>
      <c r="K8" s="4" t="str">
        <f>Data!H8</f>
        <v>$53,174.37</v>
      </c>
      <c r="L8" s="4" t="str">
        <f>Data!I8</f>
        <v>19.52%</v>
      </c>
      <c r="M8" s="6"/>
      <c r="N8" s="4" t="str">
        <f>Data!J8</f>
        <v>$7,479.74</v>
      </c>
      <c r="O8" s="4" t="str">
        <f>Data!K8</f>
        <v>10.10%</v>
      </c>
      <c r="P8" s="6"/>
      <c r="Q8" s="4" t="str">
        <f>Data!L8</f>
        <v>$54,723.00</v>
      </c>
      <c r="R8" s="4" t="str">
        <f>Data!M8</f>
        <v>30.84%</v>
      </c>
      <c r="S8" s="6"/>
      <c r="T8" s="4" t="str">
        <f>Data!N8</f>
        <v>$61,481.88</v>
      </c>
      <c r="U8" s="4" t="str">
        <f>Data!O8</f>
        <v>30.00%</v>
      </c>
      <c r="V8" s="6"/>
      <c r="W8" s="4" t="str">
        <f>Data!P8</f>
        <v>$49,303.50</v>
      </c>
      <c r="X8" s="4" t="str">
        <f>Data!Q8</f>
        <v>15.31%</v>
      </c>
      <c r="Y8" s="6"/>
      <c r="Z8" s="4" t="str">
        <f>Data!R8</f>
        <v>$28,512.15</v>
      </c>
      <c r="AA8" s="4" t="str">
        <f>Data!S8</f>
        <v>17.77%</v>
      </c>
      <c r="AB8" s="6"/>
      <c r="AC8" s="4" t="str">
        <f>Data!T8</f>
        <v>$35,170.35</v>
      </c>
      <c r="AD8" s="4" t="str">
        <f>Data!U8</f>
        <v>14.78%</v>
      </c>
      <c r="AE8" s="9"/>
      <c r="AF8" s="4" t="str">
        <f>Data!V8</f>
        <v>$36,773.71</v>
      </c>
      <c r="AG8" s="4" t="str">
        <f>Data!W8</f>
        <v>25.52%</v>
      </c>
      <c r="AH8" s="9"/>
      <c r="AI8" s="4" t="str">
        <f>Data!X8</f>
        <v>$47,149.42</v>
      </c>
      <c r="AJ8" s="4" t="str">
        <f>Data!Y8</f>
        <v>26.26%</v>
      </c>
      <c r="AK8" s="9"/>
    </row>
    <row r="9" spans="1:37" x14ac:dyDescent="0.25">
      <c r="A9" t="s">
        <v>6</v>
      </c>
      <c r="B9" s="4" t="str">
        <f>Data!B9</f>
        <v>$4,138.00</v>
      </c>
      <c r="C9" s="4" t="str">
        <f>Data!C9</f>
        <v>3.38%</v>
      </c>
      <c r="D9" s="6"/>
      <c r="E9" s="4" t="str">
        <f>Data!D9</f>
        <v>$12,424.48</v>
      </c>
      <c r="F9" s="4" t="str">
        <f>Data!E9</f>
        <v>9.21%</v>
      </c>
      <c r="G9" s="6"/>
      <c r="H9" s="4" t="str">
        <f>Data!F9</f>
        <v>$50,984.00</v>
      </c>
      <c r="I9" s="4" t="str">
        <f>Data!G9</f>
        <v>11.47%</v>
      </c>
      <c r="J9" s="6"/>
      <c r="K9" s="4" t="str">
        <f>Data!H9</f>
        <v>$23,735.68</v>
      </c>
      <c r="L9" s="4" t="str">
        <f>Data!I9</f>
        <v>8.71%</v>
      </c>
      <c r="M9" s="6"/>
      <c r="N9" s="4" t="str">
        <f>Data!J9</f>
        <v>$3,483.46</v>
      </c>
      <c r="O9" s="4" t="str">
        <f>Data!K9</f>
        <v>4.70%</v>
      </c>
      <c r="P9" s="6"/>
      <c r="Q9" s="4" t="str">
        <f>Data!L9</f>
        <v>$14,541.57</v>
      </c>
      <c r="R9" s="4" t="str">
        <f>Data!M9</f>
        <v>8.19%</v>
      </c>
      <c r="S9" s="6"/>
      <c r="T9" s="4" t="str">
        <f>Data!N9</f>
        <v>$20,157.55</v>
      </c>
      <c r="U9" s="4" t="str">
        <f>Data!O9</f>
        <v>9.83%</v>
      </c>
      <c r="V9" s="6"/>
      <c r="W9" s="4" t="str">
        <f>Data!P9</f>
        <v>$45,180.00</v>
      </c>
      <c r="X9" s="4" t="str">
        <f>Data!Q9</f>
        <v>14.02%</v>
      </c>
      <c r="Y9" s="6"/>
      <c r="Z9" s="4" t="str">
        <f>Data!R9</f>
        <v>$10,531.37</v>
      </c>
      <c r="AA9" s="4" t="str">
        <f>Data!S9</f>
        <v>6.56%</v>
      </c>
      <c r="AB9" s="8"/>
      <c r="AC9" s="4" t="str">
        <f>Data!T9</f>
        <v>$18,382.20</v>
      </c>
      <c r="AD9" s="4" t="str">
        <f>Data!U9</f>
        <v>7.72%</v>
      </c>
      <c r="AE9" s="9"/>
      <c r="AF9" s="4" t="str">
        <f>Data!V9</f>
        <v>$3,618.15</v>
      </c>
      <c r="AG9" s="4" t="str">
        <f>Data!W9</f>
        <v>2.51%</v>
      </c>
      <c r="AH9" s="9"/>
      <c r="AI9" s="4" t="str">
        <f>Data!X9</f>
        <v>$16,003.57</v>
      </c>
      <c r="AJ9" s="4" t="str">
        <f>Data!Y9</f>
        <v>8.91%</v>
      </c>
      <c r="AK9" s="9"/>
    </row>
    <row r="10" spans="1:37" x14ac:dyDescent="0.25">
      <c r="A10" t="s">
        <v>7</v>
      </c>
      <c r="B10" s="4" t="str">
        <f>Data!B10</f>
        <v>$122,354.00</v>
      </c>
      <c r="C10" s="4" t="str">
        <f>Data!C10</f>
        <v>100%</v>
      </c>
      <c r="D10" s="7"/>
      <c r="E10" s="4" t="str">
        <f>Data!D10</f>
        <v>$134,814.19</v>
      </c>
      <c r="F10" s="4" t="str">
        <f>Data!E10</f>
        <v>100%</v>
      </c>
      <c r="G10" s="7"/>
      <c r="H10" s="4" t="str">
        <f>Data!F10</f>
        <v>$444,389.00</v>
      </c>
      <c r="I10" s="4" t="str">
        <f>Data!G10</f>
        <v>100%</v>
      </c>
      <c r="J10" s="7"/>
      <c r="K10" s="4" t="str">
        <f>Data!H10</f>
        <v>$272,384.32</v>
      </c>
      <c r="L10" s="4" t="str">
        <f>Data!I10</f>
        <v>100%</v>
      </c>
      <c r="M10" s="7"/>
      <c r="N10" s="4" t="str">
        <f>Data!J10</f>
        <v>$74,042.93</v>
      </c>
      <c r="O10" s="4" t="str">
        <f>Data!K10</f>
        <v>100%</v>
      </c>
      <c r="P10" s="7"/>
      <c r="Q10" s="4" t="str">
        <f>Data!L10</f>
        <v>$177,422.85</v>
      </c>
      <c r="R10" s="4" t="str">
        <f>Data!M10</f>
        <v>100%</v>
      </c>
      <c r="S10" s="7"/>
      <c r="T10" s="4" t="str">
        <f>Data!N10</f>
        <v>$204,901.55</v>
      </c>
      <c r="U10" s="4" t="str">
        <f>Data!O10</f>
        <v>100%</v>
      </c>
      <c r="V10" s="7"/>
      <c r="W10" s="4" t="str">
        <f>Data!P10</f>
        <v>$322,033.00</v>
      </c>
      <c r="X10" s="4" t="str">
        <f>Data!Q10</f>
        <v>100%</v>
      </c>
      <c r="Y10" s="7"/>
      <c r="Z10" s="4" t="str">
        <f>Data!R10</f>
        <v>$160,423.73</v>
      </c>
      <c r="AA10" s="4" t="str">
        <f>Data!S10</f>
        <v>100%</v>
      </c>
      <c r="AB10" s="7"/>
      <c r="AC10" s="4" t="str">
        <f>Data!T10</f>
        <v>$237,951.28</v>
      </c>
      <c r="AD10" s="4" t="str">
        <f>Data!U10</f>
        <v>100%</v>
      </c>
      <c r="AE10" s="9"/>
      <c r="AF10" s="4" t="str">
        <f>Data!V10</f>
        <v>$144,070.58</v>
      </c>
      <c r="AG10" s="4" t="str">
        <f>Data!W10</f>
        <v>100%</v>
      </c>
      <c r="AH10" s="9"/>
      <c r="AI10" s="4" t="str">
        <f>Data!X10</f>
        <v>$179,489.71</v>
      </c>
      <c r="AJ10" s="4" t="str">
        <f>Data!Y10</f>
        <v>100%</v>
      </c>
      <c r="AK10" s="9"/>
    </row>
    <row r="11" spans="1:37" x14ac:dyDescent="0.25">
      <c r="B11" s="3"/>
      <c r="C11" s="3"/>
      <c r="D11" s="8"/>
      <c r="E11" s="3"/>
      <c r="F11" s="3"/>
      <c r="G11" s="8"/>
      <c r="H11" s="3"/>
      <c r="I11" s="3"/>
      <c r="J11" s="8"/>
      <c r="K11" s="3"/>
      <c r="L11" s="3"/>
      <c r="M11" s="8"/>
      <c r="N11" s="3"/>
      <c r="O11" s="3"/>
      <c r="P11" s="8"/>
      <c r="Q11" s="3"/>
      <c r="R11" s="3"/>
      <c r="S11" s="8"/>
      <c r="T11" s="3"/>
      <c r="U11" s="3"/>
      <c r="V11" s="8"/>
      <c r="W11" s="3"/>
      <c r="X11" s="3"/>
      <c r="Y11" s="8"/>
      <c r="Z11" s="3"/>
      <c r="AA11" s="3"/>
      <c r="AB11" s="8"/>
      <c r="AC11" s="3"/>
      <c r="AD11" s="3"/>
      <c r="AE11" s="9"/>
      <c r="AF11" s="10"/>
      <c r="AG11" s="10"/>
      <c r="AH11" s="9"/>
      <c r="AI11" s="10"/>
      <c r="AJ11" s="10"/>
      <c r="AK11" s="9"/>
    </row>
    <row r="12" spans="1:37" x14ac:dyDescent="0.25">
      <c r="A12" t="s">
        <v>8</v>
      </c>
      <c r="B12" s="3"/>
      <c r="C12" s="3"/>
      <c r="D12" s="8"/>
      <c r="E12" s="3"/>
      <c r="F12" s="3"/>
      <c r="G12" s="8"/>
      <c r="H12" s="3"/>
      <c r="I12" s="3"/>
      <c r="J12" s="8"/>
      <c r="K12" s="3"/>
      <c r="L12" s="3"/>
      <c r="M12" s="8"/>
      <c r="N12" s="3"/>
      <c r="O12" s="3"/>
      <c r="P12" s="8"/>
      <c r="Q12" s="3"/>
      <c r="R12" s="3"/>
      <c r="S12" s="8"/>
      <c r="T12" s="3"/>
      <c r="U12" s="3"/>
      <c r="V12" s="8"/>
      <c r="W12" s="3"/>
      <c r="X12" s="3"/>
      <c r="Y12" s="8"/>
      <c r="Z12" s="3"/>
      <c r="AA12" s="3"/>
      <c r="AB12" s="8"/>
      <c r="AC12" s="3"/>
      <c r="AD12" s="3"/>
      <c r="AE12" s="9"/>
      <c r="AF12" s="10"/>
      <c r="AG12" s="10"/>
      <c r="AH12" s="9"/>
      <c r="AI12" s="10"/>
      <c r="AJ12" s="10"/>
      <c r="AK12" s="9"/>
    </row>
    <row r="13" spans="1:37" x14ac:dyDescent="0.25">
      <c r="A13" t="s">
        <v>2</v>
      </c>
      <c r="B13" s="4" t="str">
        <f>Data!B14</f>
        <v>$15,030.00</v>
      </c>
      <c r="C13" s="4" t="str">
        <f>Data!C14</f>
        <v>19.23%</v>
      </c>
      <c r="D13" s="6"/>
      <c r="E13" s="4" t="str">
        <f>Data!D14</f>
        <v>$16,887.64</v>
      </c>
      <c r="F13" s="4" t="str">
        <f>Data!E14</f>
        <v>30.32%</v>
      </c>
      <c r="G13" s="6"/>
      <c r="H13" s="4" t="str">
        <f>Data!F14</f>
        <v>$61,683.00</v>
      </c>
      <c r="I13" s="4" t="str">
        <f>Data!G14</f>
        <v>22.76%</v>
      </c>
      <c r="J13" s="6"/>
      <c r="K13" s="4" t="str">
        <f>Data!H14</f>
        <v>$33,681.84</v>
      </c>
      <c r="L13" s="4" t="str">
        <f>Data!I14</f>
        <v>25.36%</v>
      </c>
      <c r="M13" s="6"/>
      <c r="N13" s="4" t="str">
        <f>Data!J14</f>
        <v>$18,367.72</v>
      </c>
      <c r="O13" s="4" t="str">
        <f>Data!K14</f>
        <v>33.06%</v>
      </c>
      <c r="P13" s="6"/>
      <c r="Q13" s="4" t="str">
        <f>Data!L14</f>
        <v>$15,347.85</v>
      </c>
      <c r="R13" s="4" t="str">
        <f>Data!M14</f>
        <v>29.78%</v>
      </c>
      <c r="S13" s="6"/>
      <c r="T13" s="4" t="str">
        <f>Data!N14</f>
        <v>$8,490.33</v>
      </c>
      <c r="U13" s="4" t="str">
        <f>Data!O14</f>
        <v>20.71%</v>
      </c>
      <c r="V13" s="6"/>
      <c r="W13" s="4" t="str">
        <f>Data!P14</f>
        <v>$56,988.00</v>
      </c>
      <c r="X13" s="4" t="str">
        <f>Data!Q14</f>
        <v>41.47%</v>
      </c>
      <c r="Y13" s="6"/>
      <c r="Z13" s="4" t="str">
        <f>Data!R14</f>
        <v>$18,166.52</v>
      </c>
      <c r="AA13" s="4" t="str">
        <f>Data!S14</f>
        <v>24.01%</v>
      </c>
      <c r="AB13" s="6"/>
      <c r="AC13" s="4" t="str">
        <f>Data!T14</f>
        <v>$29,847.99</v>
      </c>
      <c r="AD13" s="4" t="str">
        <f>Data!U14</f>
        <v>25.05%</v>
      </c>
      <c r="AE13" s="9"/>
      <c r="AF13" s="4" t="str">
        <f>Data!V14</f>
        <v>$14,377.95</v>
      </c>
      <c r="AG13" s="4" t="str">
        <f>Data!W14</f>
        <v>25.10%</v>
      </c>
      <c r="AH13" s="9"/>
      <c r="AI13" s="4" t="str">
        <f>Data!X14</f>
        <v>$10,883.14</v>
      </c>
      <c r="AJ13" s="4" t="str">
        <f>Data!Y14</f>
        <v>19.66%</v>
      </c>
      <c r="AK13" s="9"/>
    </row>
    <row r="14" spans="1:37" x14ac:dyDescent="0.25">
      <c r="A14" t="s">
        <v>3</v>
      </c>
      <c r="B14" s="4" t="str">
        <f>Data!B15</f>
        <v>$23,303.00</v>
      </c>
      <c r="C14" s="4" t="str">
        <f>Data!C15</f>
        <v>100.00%</v>
      </c>
      <c r="D14" s="6"/>
      <c r="E14" s="4" t="str">
        <f>Data!D15</f>
        <v>$10,319.06</v>
      </c>
      <c r="F14" s="4" t="str">
        <f>Data!E15</f>
        <v>100.00%</v>
      </c>
      <c r="G14" s="6"/>
      <c r="H14" s="4" t="str">
        <f>Data!F15</f>
        <v>$60,088.00</v>
      </c>
      <c r="I14" s="4" t="str">
        <f>Data!G15</f>
        <v>99.90%</v>
      </c>
      <c r="J14" s="6"/>
      <c r="K14" s="4" t="str">
        <f>Data!H15</f>
        <v>$18,028.56</v>
      </c>
      <c r="L14" s="4" t="str">
        <f>Data!I15</f>
        <v>100.00%</v>
      </c>
      <c r="M14" s="6"/>
      <c r="N14" s="4">
        <f>Data!J15</f>
        <v>0</v>
      </c>
      <c r="O14" s="4">
        <f>Data!K15</f>
        <v>0</v>
      </c>
      <c r="P14" s="6"/>
      <c r="Q14" s="4" t="str">
        <f>Data!L15</f>
        <v>$11,050.57</v>
      </c>
      <c r="R14" s="4" t="str">
        <f>Data!M15</f>
        <v>88.18%</v>
      </c>
      <c r="S14" s="6"/>
      <c r="T14" s="4" t="str">
        <f>Data!N15</f>
        <v>$8,631.88</v>
      </c>
      <c r="U14" s="4" t="str">
        <f>Data!O15</f>
        <v>100.00%</v>
      </c>
      <c r="V14" s="6"/>
      <c r="W14" s="4" t="str">
        <f>Data!P15</f>
        <v>$28,099.75</v>
      </c>
      <c r="X14" s="4" t="str">
        <f>Data!Q15</f>
        <v>100.00%</v>
      </c>
      <c r="Y14" s="6"/>
      <c r="Z14" s="4" t="str">
        <f>Data!R15</f>
        <v>$18,144.97</v>
      </c>
      <c r="AA14" s="4" t="str">
        <f>Data!S15</f>
        <v>100.00%</v>
      </c>
      <c r="AB14" s="8"/>
      <c r="AC14" s="4" t="str">
        <f>Data!T15</f>
        <v>$20,175.78</v>
      </c>
      <c r="AD14" s="4" t="str">
        <f>Data!U15</f>
        <v>100.00%</v>
      </c>
      <c r="AE14" s="9"/>
      <c r="AF14" s="4" t="str">
        <f>Data!V15</f>
        <v>$8,754.43</v>
      </c>
      <c r="AG14" s="4" t="str">
        <f>Data!W15</f>
        <v>96.46%</v>
      </c>
      <c r="AH14" s="9"/>
      <c r="AI14" s="4" t="str">
        <f>Data!X15</f>
        <v>$10,641.85</v>
      </c>
      <c r="AJ14" s="4" t="str">
        <f>Data!Y15</f>
        <v>100.00%</v>
      </c>
      <c r="AK14" s="9"/>
    </row>
    <row r="15" spans="1:37" x14ac:dyDescent="0.25">
      <c r="A15" t="s">
        <v>4</v>
      </c>
      <c r="B15" s="4" t="str">
        <f>Data!B16</f>
        <v>$7,071.00</v>
      </c>
      <c r="C15" s="4" t="str">
        <f>Data!C16</f>
        <v>100.00%</v>
      </c>
      <c r="D15" s="6"/>
      <c r="E15" s="4" t="str">
        <f>Data!D16</f>
        <v>$24,648.04</v>
      </c>
      <c r="F15" s="4" t="str">
        <f>Data!E16</f>
        <v>100.00%</v>
      </c>
      <c r="G15" s="6"/>
      <c r="H15" s="4" t="str">
        <f>Data!F16</f>
        <v>$30,095.00</v>
      </c>
      <c r="I15" s="4" t="str">
        <f>Data!G16</f>
        <v>100.00%</v>
      </c>
      <c r="J15" s="6"/>
      <c r="K15" s="4" t="str">
        <f>Data!H16</f>
        <v>$43,716.50</v>
      </c>
      <c r="L15" s="4" t="str">
        <f>Data!I16</f>
        <v>97.89%</v>
      </c>
      <c r="M15" s="6"/>
      <c r="N15" s="4" t="str">
        <f>Data!J16</f>
        <v>$4,012.43</v>
      </c>
      <c r="O15" s="4" t="str">
        <f>Data!K16</f>
        <v>53.25%</v>
      </c>
      <c r="P15" s="6"/>
      <c r="Q15" s="4" t="str">
        <f>Data!L16</f>
        <v>$43,209.00</v>
      </c>
      <c r="R15" s="4" t="str">
        <f>Data!M16</f>
        <v>97.98%</v>
      </c>
      <c r="S15" s="6"/>
      <c r="T15" s="4" t="str">
        <f>Data!N16</f>
        <v>$72,330.22</v>
      </c>
      <c r="U15" s="4" t="str">
        <f>Data!O16</f>
        <v>98.22%</v>
      </c>
      <c r="V15" s="6"/>
      <c r="W15" s="4" t="str">
        <f>Data!P16</f>
        <v>$62,052.75</v>
      </c>
      <c r="X15" s="4" t="str">
        <f>Data!Q16</f>
        <v>100.00%</v>
      </c>
      <c r="Y15" s="6"/>
      <c r="Z15" s="4" t="str">
        <f>Data!R16</f>
        <v>$27,579.30</v>
      </c>
      <c r="AA15" s="4" t="str">
        <f>Data!S16</f>
        <v>100.00%</v>
      </c>
      <c r="AB15" s="6"/>
      <c r="AC15" s="4" t="str">
        <f>Data!T16</f>
        <v>$45,085.87</v>
      </c>
      <c r="AD15" s="4" t="str">
        <f>Data!U16</f>
        <v>100.00%</v>
      </c>
      <c r="AE15" s="9"/>
      <c r="AF15" s="4" t="str">
        <f>Data!V16</f>
        <v>$36,942.58</v>
      </c>
      <c r="AG15" s="4" t="str">
        <f>Data!W16</f>
        <v>98.95%</v>
      </c>
      <c r="AH15" s="9"/>
      <c r="AI15" s="4" t="str">
        <f>Data!X16</f>
        <v>$49,969.57</v>
      </c>
      <c r="AJ15" s="4" t="str">
        <f>Data!Y16</f>
        <v>99.26%</v>
      </c>
      <c r="AK15" s="9"/>
    </row>
    <row r="16" spans="1:37" x14ac:dyDescent="0.25">
      <c r="A16" t="s">
        <v>5</v>
      </c>
      <c r="B16" s="4" t="str">
        <f>Data!B17</f>
        <v>$4,960.00</v>
      </c>
      <c r="C16" s="4" t="str">
        <f>Data!C17</f>
        <v>51.05%</v>
      </c>
      <c r="D16" s="6"/>
      <c r="E16" s="4" t="str">
        <f>Data!D17</f>
        <v>$19,522.86</v>
      </c>
      <c r="F16" s="4" t="str">
        <f>Data!E17</f>
        <v>61.50%</v>
      </c>
      <c r="G16" s="6"/>
      <c r="H16" s="4" t="str">
        <f>Data!F17</f>
        <v>$14,452.00</v>
      </c>
      <c r="I16" s="4" t="str">
        <f>Data!G17</f>
        <v>44.92%</v>
      </c>
      <c r="J16" s="6"/>
      <c r="K16" s="4" t="str">
        <f>Data!H17</f>
        <v>$30,325.53</v>
      </c>
      <c r="L16" s="4" t="str">
        <f>Data!I17</f>
        <v>57.03%</v>
      </c>
      <c r="M16" s="6"/>
      <c r="N16" s="4" t="str">
        <f>Data!J17</f>
        <v>$3,067.88</v>
      </c>
      <c r="O16" s="4" t="str">
        <f>Data!K17</f>
        <v>41.01%</v>
      </c>
      <c r="P16" s="6"/>
      <c r="Q16" s="4" t="str">
        <f>Data!L17</f>
        <v>$32,821.71</v>
      </c>
      <c r="R16" s="4" t="str">
        <f>Data!M17</f>
        <v>59.97%</v>
      </c>
      <c r="S16" s="6"/>
      <c r="T16" s="4" t="str">
        <f>Data!N17</f>
        <v>$34,786.00</v>
      </c>
      <c r="U16" s="4" t="str">
        <f>Data!O17</f>
        <v>56.57%</v>
      </c>
      <c r="V16" s="6"/>
      <c r="W16" s="4" t="str">
        <f>Data!P17</f>
        <v>$24,210.00</v>
      </c>
      <c r="X16" s="4" t="str">
        <f>Data!Q17</f>
        <v>49.10%</v>
      </c>
      <c r="Y16" s="6"/>
      <c r="Z16" s="4" t="str">
        <f>Data!R17</f>
        <v>$15,440.46</v>
      </c>
      <c r="AA16" s="4" t="str">
        <f>Data!S17</f>
        <v>54.15%</v>
      </c>
      <c r="AB16" s="6"/>
      <c r="AC16" s="4" t="str">
        <f>Data!T17</f>
        <v>$16,333.18</v>
      </c>
      <c r="AD16" s="4" t="str">
        <f>Data!U17</f>
        <v>46.44%</v>
      </c>
      <c r="AE16" s="9"/>
      <c r="AF16" s="4" t="str">
        <f>Data!V17</f>
        <v>$18,976.71</v>
      </c>
      <c r="AG16" s="4" t="str">
        <f>Data!W17</f>
        <v>51.60%</v>
      </c>
      <c r="AH16" s="9"/>
      <c r="AI16" s="4" t="str">
        <f>Data!X17</f>
        <v>$25,861.28</v>
      </c>
      <c r="AJ16" s="4" t="str">
        <f>Data!Y17</f>
        <v>54.84%</v>
      </c>
      <c r="AK16" s="9"/>
    </row>
    <row r="17" spans="1:37" x14ac:dyDescent="0.25">
      <c r="A17" t="s">
        <v>6</v>
      </c>
      <c r="B17" s="4" t="str">
        <f>Data!B18</f>
        <v>$4,076.00</v>
      </c>
      <c r="C17" s="4" t="str">
        <f>Data!C18</f>
        <v>98.50%</v>
      </c>
      <c r="D17" s="6"/>
      <c r="E17" s="4" t="str">
        <f>Data!D18</f>
        <v>$9,032.95</v>
      </c>
      <c r="F17" s="4" t="str">
        <f>Data!E18</f>
        <v>72.70%</v>
      </c>
      <c r="G17" s="6"/>
      <c r="H17" s="4" t="str">
        <f>Data!F18</f>
        <v>$31,377.00</v>
      </c>
      <c r="I17" s="4" t="str">
        <f>Data!G18</f>
        <v>61.54%</v>
      </c>
      <c r="J17" s="6"/>
      <c r="K17" s="4" t="str">
        <f>Data!H18</f>
        <v>$14,678.86</v>
      </c>
      <c r="L17" s="4" t="str">
        <f>Data!I18</f>
        <v>61.84%</v>
      </c>
      <c r="M17" s="6"/>
      <c r="N17" s="4" t="str">
        <f>Data!J18</f>
        <v>$3,041.37</v>
      </c>
      <c r="O17" s="4" t="str">
        <f>Data!K18</f>
        <v>87.30%</v>
      </c>
      <c r="P17" s="6"/>
      <c r="Q17" s="4" t="str">
        <f>Data!L18</f>
        <v>$8,938.57</v>
      </c>
      <c r="R17" s="4" t="str">
        <f>Data!M18</f>
        <v>61.46%</v>
      </c>
      <c r="S17" s="6"/>
      <c r="T17" s="4" t="str">
        <f>Data!N18</f>
        <v>$13,946.11</v>
      </c>
      <c r="U17" s="4" t="str">
        <f>Data!O18</f>
        <v>69.18%</v>
      </c>
      <c r="V17" s="6"/>
      <c r="W17" s="4" t="str">
        <f>Data!P18</f>
        <v>$15,517.50</v>
      </c>
      <c r="X17" s="4" t="str">
        <f>Data!Q18</f>
        <v>34.34%</v>
      </c>
      <c r="Y17" s="6"/>
      <c r="Z17" s="4" t="str">
        <f>Data!R18</f>
        <v>$8,716.24</v>
      </c>
      <c r="AA17" s="4" t="str">
        <f>Data!S18</f>
        <v>82.76%</v>
      </c>
      <c r="AB17" s="8"/>
      <c r="AC17" s="4" t="str">
        <f>Data!T18</f>
        <v>$13,176.72</v>
      </c>
      <c r="AD17" s="4" t="str">
        <f>Data!U18</f>
        <v>71.68%</v>
      </c>
      <c r="AE17" s="9"/>
      <c r="AF17" s="4" t="str">
        <f>Data!V18</f>
        <v>$739.72</v>
      </c>
      <c r="AG17" s="4" t="str">
        <f>Data!W18</f>
        <v>20.44%</v>
      </c>
      <c r="AH17" s="9"/>
      <c r="AI17" s="4" t="str">
        <f>Data!X18</f>
        <v>$7,361.00</v>
      </c>
      <c r="AJ17" s="4" t="str">
        <f>Data!Y18</f>
        <v>45.99%</v>
      </c>
      <c r="AK17" s="9"/>
    </row>
    <row r="18" spans="1:37" x14ac:dyDescent="0.25">
      <c r="A18" t="s">
        <v>9</v>
      </c>
      <c r="B18" s="4" t="str">
        <f>Data!B19</f>
        <v>$54,440.00</v>
      </c>
      <c r="C18" s="4" t="str">
        <f>Data!C19</f>
        <v>44.49%</v>
      </c>
      <c r="D18" s="6"/>
      <c r="E18" s="4" t="str">
        <f>Data!D19</f>
        <v>$80,410.58</v>
      </c>
      <c r="F18" s="4" t="str">
        <f>Data!E19</f>
        <v>59.64%</v>
      </c>
      <c r="G18" s="6"/>
      <c r="H18" s="4" t="str">
        <f>Data!F19</f>
        <v>$197,695.00</v>
      </c>
      <c r="I18" s="4" t="str">
        <f>Data!G19</f>
        <v>44.48%</v>
      </c>
      <c r="J18" s="6"/>
      <c r="K18" s="4" t="str">
        <f>Data!H19</f>
        <v>$140,431.30</v>
      </c>
      <c r="L18" s="4" t="str">
        <f>Data!I19</f>
        <v>51.55%</v>
      </c>
      <c r="M18" s="6"/>
      <c r="N18" s="4" t="str">
        <f>Data!J19</f>
        <v>$28,489.42</v>
      </c>
      <c r="O18" s="4" t="str">
        <f>Data!K19</f>
        <v>38.47%</v>
      </c>
      <c r="P18" s="6"/>
      <c r="Q18" s="4" t="str">
        <f>Data!L19</f>
        <v>$111,367.71</v>
      </c>
      <c r="R18" s="4" t="str">
        <f>Data!M19</f>
        <v>62.76%</v>
      </c>
      <c r="S18" s="6"/>
      <c r="T18" s="4" t="str">
        <f>Data!N19</f>
        <v>$138,184.55</v>
      </c>
      <c r="U18" s="4" t="str">
        <f>Data!O19</f>
        <v>67.43%</v>
      </c>
      <c r="V18" s="6"/>
      <c r="W18" s="4" t="str">
        <f>Data!P19</f>
        <v>$186,868.00</v>
      </c>
      <c r="X18" s="4" t="str">
        <f>Data!Q19</f>
        <v>58.02%</v>
      </c>
      <c r="Y18" s="6"/>
      <c r="Z18" s="4" t="str">
        <f>Data!R19</f>
        <v>$88,047.51</v>
      </c>
      <c r="AA18" s="4" t="str">
        <f>Data!S19</f>
        <v>54.88%</v>
      </c>
      <c r="AB18" s="6"/>
      <c r="AC18" s="4" t="str">
        <f>Data!T19</f>
        <v>$124,619.56</v>
      </c>
      <c r="AD18" s="4" t="str">
        <f>Data!U19</f>
        <v>52.37%</v>
      </c>
      <c r="AE18" s="9"/>
      <c r="AF18" s="4" t="str">
        <f>Data!V19</f>
        <v>$79,791.39</v>
      </c>
      <c r="AG18" s="4" t="str">
        <f>Data!W19</f>
        <v>55.38%</v>
      </c>
      <c r="AH18" s="9"/>
      <c r="AI18" s="4" t="str">
        <f>Data!X19</f>
        <v>$104,716.85</v>
      </c>
      <c r="AJ18" s="4" t="str">
        <f>Data!Y19</f>
        <v>58.34%</v>
      </c>
      <c r="AK18" s="9"/>
    </row>
    <row r="19" spans="1:37" x14ac:dyDescent="0.25">
      <c r="B19" s="3"/>
      <c r="C19" s="3"/>
      <c r="D19" s="8"/>
      <c r="E19" s="3"/>
      <c r="F19" s="3"/>
      <c r="G19" s="8"/>
      <c r="H19" s="3"/>
      <c r="I19" s="3"/>
      <c r="J19" s="8"/>
      <c r="K19" s="3"/>
      <c r="L19" s="3"/>
      <c r="M19" s="8"/>
      <c r="N19" s="3"/>
      <c r="O19" s="3"/>
      <c r="P19" s="8"/>
      <c r="Q19" s="3"/>
      <c r="R19" s="3"/>
      <c r="S19" s="8"/>
      <c r="T19" s="3"/>
      <c r="U19" s="3"/>
      <c r="V19" s="8"/>
      <c r="W19" s="3"/>
      <c r="X19" s="3"/>
      <c r="Y19" s="8"/>
      <c r="Z19" s="3"/>
      <c r="AA19" s="3"/>
      <c r="AB19" s="8"/>
      <c r="AC19" s="3"/>
      <c r="AD19" s="3"/>
      <c r="AE19" s="9"/>
      <c r="AF19" s="10"/>
      <c r="AG19" s="10"/>
      <c r="AH19" s="9"/>
      <c r="AI19" s="10"/>
      <c r="AJ19" s="10"/>
      <c r="AK19" s="9"/>
    </row>
    <row r="20" spans="1:37" x14ac:dyDescent="0.25">
      <c r="A20" t="s">
        <v>10</v>
      </c>
      <c r="B20" s="4" t="str">
        <f>Data!B22</f>
        <v>$19,607.00</v>
      </c>
      <c r="C20" s="4" t="str">
        <f>Data!C22</f>
        <v>36.01%</v>
      </c>
      <c r="D20" s="6"/>
      <c r="E20" s="4" t="str">
        <f>Data!D22</f>
        <v>$29,559.48</v>
      </c>
      <c r="F20" s="4" t="str">
        <f>Data!E22</f>
        <v>36.76%</v>
      </c>
      <c r="G20" s="6"/>
      <c r="H20" s="4" t="str">
        <f>Data!F22</f>
        <v>$103,544.00</v>
      </c>
      <c r="I20" s="4" t="str">
        <f>Data!G22</f>
        <v>52.37%</v>
      </c>
      <c r="J20" s="6"/>
      <c r="K20" s="4" t="str">
        <f>Data!H22</f>
        <v>$61,454.29</v>
      </c>
      <c r="L20" s="4" t="str">
        <f>Data!I22</f>
        <v>43.76%</v>
      </c>
      <c r="M20" s="6"/>
      <c r="N20" s="4" t="str">
        <f>Data!J22</f>
        <v>$4,097.33</v>
      </c>
      <c r="O20" s="4" t="str">
        <f>Data!K22</f>
        <v>14.38%</v>
      </c>
      <c r="P20" s="6"/>
      <c r="Q20" s="4" t="str">
        <f>Data!L22</f>
        <v>$41,933.71</v>
      </c>
      <c r="R20" s="4" t="str">
        <f>Data!M22</f>
        <v>37.65%</v>
      </c>
      <c r="S20" s="6"/>
      <c r="T20" s="4" t="str">
        <f>Data!N22</f>
        <v>$64,269.44</v>
      </c>
      <c r="U20" s="4" t="str">
        <f>Data!O22</f>
        <v>46.50%</v>
      </c>
      <c r="V20" s="6"/>
      <c r="W20" s="4" t="str">
        <f>Data!P22</f>
        <v>$61,802.75</v>
      </c>
      <c r="X20" s="4" t="str">
        <f>Data!Q22</f>
        <v>33.07%</v>
      </c>
      <c r="Y20" s="6"/>
      <c r="Z20" s="4" t="str">
        <f>Data!R22</f>
        <v>$41,138.30</v>
      </c>
      <c r="AA20" s="4" t="str">
        <f>Data!S22</f>
        <v>46.72%</v>
      </c>
      <c r="AB20" s="6"/>
      <c r="AC20" s="4" t="str">
        <f>Data!T22</f>
        <v>$50,543.28</v>
      </c>
      <c r="AD20" s="4" t="str">
        <f>Data!U22</f>
        <v>40.55%</v>
      </c>
      <c r="AE20" s="9"/>
      <c r="AF20" s="4" t="str">
        <f>Data!V22</f>
        <v>$38,662.57</v>
      </c>
      <c r="AG20" s="4" t="str">
        <f>Data!W22</f>
        <v>48.45%</v>
      </c>
      <c r="AH20" s="9"/>
      <c r="AI20" s="4" t="str">
        <f>Data!X22</f>
        <v>$44,768.57</v>
      </c>
      <c r="AJ20" s="4" t="str">
        <f>Data!Y22</f>
        <v>42.75%</v>
      </c>
      <c r="AK20" s="9"/>
    </row>
    <row r="21" spans="1:37" x14ac:dyDescent="0.25">
      <c r="B21" s="3"/>
      <c r="C21" s="3"/>
      <c r="D21" s="8"/>
      <c r="E21" s="3"/>
      <c r="F21" s="3"/>
      <c r="G21" s="8"/>
      <c r="H21" s="3"/>
      <c r="I21" s="3"/>
      <c r="J21" s="8"/>
      <c r="K21" s="3"/>
      <c r="L21" s="3"/>
      <c r="M21" s="8"/>
      <c r="N21" s="3"/>
      <c r="O21" s="3"/>
      <c r="P21" s="8"/>
      <c r="Q21" s="3"/>
      <c r="R21" s="3"/>
      <c r="S21" s="8"/>
      <c r="T21" s="3"/>
      <c r="U21" s="3"/>
      <c r="V21" s="8"/>
      <c r="W21" s="3"/>
      <c r="X21" s="3"/>
      <c r="Y21" s="8"/>
      <c r="Z21" s="3"/>
      <c r="AA21" s="3"/>
      <c r="AB21" s="8"/>
      <c r="AC21" s="3"/>
      <c r="AD21" s="3"/>
      <c r="AE21" s="9"/>
      <c r="AF21" s="10"/>
      <c r="AG21" s="10"/>
      <c r="AH21" s="9"/>
      <c r="AI21" s="10"/>
      <c r="AJ21" s="10"/>
      <c r="AK21" s="9"/>
    </row>
    <row r="22" spans="1:37" x14ac:dyDescent="0.25">
      <c r="A22" t="s">
        <v>11</v>
      </c>
      <c r="B22" s="4" t="str">
        <f>Data!B25</f>
        <v>$21,434.00</v>
      </c>
      <c r="C22" s="4" t="str">
        <f>Data!C25</f>
        <v>17.51%</v>
      </c>
      <c r="D22" s="6"/>
      <c r="E22" s="4" t="str">
        <f>Data!D25</f>
        <v>$33,512.62</v>
      </c>
      <c r="F22" s="4" t="str">
        <f>Data!E25</f>
        <v>24.85%</v>
      </c>
      <c r="G22" s="6"/>
      <c r="H22" s="4" t="str">
        <f>Data!F25</f>
        <v>$71,532.00</v>
      </c>
      <c r="I22" s="4" t="str">
        <f>Data!G25</f>
        <v>16.09%</v>
      </c>
      <c r="J22" s="6"/>
      <c r="K22" s="4" t="str">
        <f>Data!H25</f>
        <v>$46,075.84</v>
      </c>
      <c r="L22" s="4" t="str">
        <f>Data!I25</f>
        <v>16.91%</v>
      </c>
      <c r="M22" s="6"/>
      <c r="N22" s="4" t="str">
        <f>Data!J25</f>
        <v>$10,314.89</v>
      </c>
      <c r="O22" s="4" t="str">
        <f>Data!K25</f>
        <v>13.93%</v>
      </c>
      <c r="P22" s="6"/>
      <c r="Q22" s="4" t="str">
        <f>Data!L25</f>
        <v>$35,822.57</v>
      </c>
      <c r="R22" s="4" t="str">
        <f>Data!M25</f>
        <v>20.19%</v>
      </c>
      <c r="S22" s="6"/>
      <c r="T22" s="4" t="str">
        <f>Data!N25</f>
        <v>$41,496.44</v>
      </c>
      <c r="U22" s="4" t="str">
        <f>Data!O25</f>
        <v>20.25%</v>
      </c>
      <c r="V22" s="6"/>
      <c r="W22" s="4" t="str">
        <f>Data!P25</f>
        <v>$59,685.00</v>
      </c>
      <c r="X22" s="4" t="str">
        <f>Data!Q25</f>
        <v>18.53%</v>
      </c>
      <c r="Y22" s="6"/>
      <c r="Z22" s="4" t="str">
        <f>Data!R25</f>
        <v>$42,476.33</v>
      </c>
      <c r="AA22" s="4" t="str">
        <f>Data!S25</f>
        <v>26.47%</v>
      </c>
      <c r="AB22" s="6"/>
      <c r="AC22" s="4" t="str">
        <f>Data!T25</f>
        <v>$41,870.07</v>
      </c>
      <c r="AD22" s="4" t="str">
        <f>Data!U25</f>
        <v>17.59%</v>
      </c>
      <c r="AE22" s="9"/>
      <c r="AF22" s="4" t="str">
        <f>Data!V25</f>
        <v>$30,037.17</v>
      </c>
      <c r="AG22" s="4" t="str">
        <f>Data!W25</f>
        <v>20.84%</v>
      </c>
      <c r="AH22" s="9"/>
      <c r="AI22" s="4" t="str">
        <f>Data!X25</f>
        <v>$36,742.28</v>
      </c>
      <c r="AJ22" s="4" t="str">
        <f>Data!Y25</f>
        <v>20.47%</v>
      </c>
      <c r="AK22" s="9"/>
    </row>
    <row r="23" spans="1:37" x14ac:dyDescent="0.25">
      <c r="B23" s="3"/>
      <c r="C23" s="3"/>
      <c r="D23" s="8"/>
      <c r="E23" s="3"/>
      <c r="F23" s="3"/>
      <c r="G23" s="8"/>
      <c r="H23" s="3"/>
      <c r="I23" s="3"/>
      <c r="J23" s="8"/>
      <c r="K23" s="3"/>
      <c r="L23" s="3"/>
      <c r="M23" s="8"/>
      <c r="N23" s="3"/>
      <c r="O23" s="3"/>
      <c r="P23" s="8"/>
      <c r="Q23" s="3"/>
      <c r="R23" s="3"/>
      <c r="S23" s="8"/>
      <c r="T23" s="3"/>
      <c r="U23" s="3"/>
      <c r="V23" s="8"/>
      <c r="W23" s="3"/>
      <c r="X23" s="3"/>
      <c r="Y23" s="8"/>
      <c r="Z23" s="3"/>
      <c r="AA23" s="3"/>
      <c r="AB23" s="8"/>
      <c r="AC23" s="3"/>
      <c r="AD23" s="3"/>
      <c r="AE23" s="9"/>
      <c r="AF23" s="10"/>
      <c r="AG23" s="10"/>
      <c r="AH23" s="9"/>
      <c r="AI23" s="10"/>
      <c r="AJ23" s="10"/>
      <c r="AK23" s="9"/>
    </row>
    <row r="24" spans="1:37" x14ac:dyDescent="0.25">
      <c r="A24" t="s">
        <v>12</v>
      </c>
      <c r="B24" s="4" t="str">
        <f>Data!B28</f>
        <v>$13,399.00</v>
      </c>
      <c r="C24" s="4" t="str">
        <f>Data!C28</f>
        <v>10.95%</v>
      </c>
      <c r="D24" s="6"/>
      <c r="E24" s="4" t="str">
        <f>Data!D28</f>
        <v>$17,338.48</v>
      </c>
      <c r="F24" s="4" t="str">
        <f>Data!E28</f>
        <v>12.86%</v>
      </c>
      <c r="G24" s="6"/>
      <c r="H24" s="4" t="str">
        <f>Data!F28</f>
        <v>$22,619.00</v>
      </c>
      <c r="I24" s="4" t="str">
        <f>Data!G28</f>
        <v>5.08%</v>
      </c>
      <c r="J24" s="6"/>
      <c r="K24" s="4" t="str">
        <f>Data!H28</f>
        <v>$32,901.16</v>
      </c>
      <c r="L24" s="4" t="str">
        <f>Data!I28</f>
        <v>12.07%</v>
      </c>
      <c r="M24" s="6"/>
      <c r="N24" s="4" t="str">
        <f>Data!J28</f>
        <v>$14,077.19</v>
      </c>
      <c r="O24" s="4" t="str">
        <f>Data!K28</f>
        <v>19.01%</v>
      </c>
      <c r="P24" s="6"/>
      <c r="Q24" s="4" t="str">
        <f>Data!L28</f>
        <v>$33,611.42</v>
      </c>
      <c r="R24" s="4" t="str">
        <f>Data!M28</f>
        <v>18.94%</v>
      </c>
      <c r="S24" s="6"/>
      <c r="T24" s="4" t="str">
        <f>Data!N28</f>
        <v>$32,418.66</v>
      </c>
      <c r="U24" s="4" t="str">
        <f>Data!O28</f>
        <v>15.82%</v>
      </c>
      <c r="V24" s="6"/>
      <c r="W24" s="4" t="str">
        <f>Data!P28</f>
        <v>$65,380.25</v>
      </c>
      <c r="X24" s="4" t="str">
        <f>Data!Q28</f>
        <v>20.30%</v>
      </c>
      <c r="Y24" s="6"/>
      <c r="Z24" s="4" t="str">
        <f>Data!R28</f>
        <v>$4,432.87</v>
      </c>
      <c r="AA24" s="4" t="str">
        <f>Data!S28</f>
        <v>2.76%</v>
      </c>
      <c r="AB24" s="6"/>
      <c r="AC24" s="4" t="str">
        <f>Data!T28</f>
        <v>$32,206.20</v>
      </c>
      <c r="AD24" s="4" t="str">
        <f>Data!U28</f>
        <v>13.53%</v>
      </c>
      <c r="AE24" s="9"/>
      <c r="AF24" s="4" t="str">
        <f>Data!V28</f>
        <v>$11,091.65</v>
      </c>
      <c r="AG24" s="4" t="str">
        <f>Data!W28</f>
        <v>7.69%</v>
      </c>
      <c r="AH24" s="9"/>
      <c r="AI24" s="4" t="str">
        <f>Data!X28</f>
        <v>$23,206.00</v>
      </c>
      <c r="AJ24" s="4" t="str">
        <f>Data!Y28</f>
        <v>12.92%</v>
      </c>
      <c r="AK24" s="9"/>
    </row>
    <row r="25" spans="1:37" x14ac:dyDescent="0.25">
      <c r="A25" t="s">
        <v>13</v>
      </c>
      <c r="B25" s="13">
        <f>Data!B29</f>
        <v>534</v>
      </c>
      <c r="C25" s="13"/>
      <c r="D25" s="8"/>
      <c r="E25" s="13">
        <f>Data!D29</f>
        <v>513</v>
      </c>
      <c r="F25" s="13"/>
      <c r="G25" s="8"/>
      <c r="H25" s="13">
        <f>Data!F29</f>
        <v>1403</v>
      </c>
      <c r="I25" s="13"/>
      <c r="J25" s="8"/>
      <c r="K25" s="13">
        <f>Data!H29</f>
        <v>960</v>
      </c>
      <c r="L25" s="13"/>
      <c r="M25" s="8"/>
      <c r="N25" s="13">
        <f>Data!J29</f>
        <v>0</v>
      </c>
      <c r="O25" s="13"/>
      <c r="P25" s="8"/>
      <c r="Q25" s="13">
        <f>Data!L29</f>
        <v>0</v>
      </c>
      <c r="R25" s="13"/>
      <c r="S25" s="8"/>
      <c r="T25" s="13">
        <f>Data!N29</f>
        <v>629</v>
      </c>
      <c r="U25" s="13"/>
      <c r="V25" s="8"/>
      <c r="W25" s="13">
        <f>Data!P29</f>
        <v>1049</v>
      </c>
      <c r="X25" s="13"/>
      <c r="Y25" s="8"/>
      <c r="Z25" s="13">
        <f>Data!R29</f>
        <v>414</v>
      </c>
      <c r="AA25" s="13"/>
      <c r="AB25" s="8"/>
      <c r="AC25" s="13">
        <f>Data!T29</f>
        <v>1048</v>
      </c>
      <c r="AD25" s="13"/>
      <c r="AE25" s="9"/>
      <c r="AF25" s="13">
        <f>Data!V29</f>
        <v>389</v>
      </c>
      <c r="AG25" s="13"/>
      <c r="AH25" s="9"/>
      <c r="AI25" s="13">
        <f>Data!X29</f>
        <v>0</v>
      </c>
      <c r="AJ25" s="13"/>
      <c r="AK25" s="9"/>
    </row>
    <row r="26" spans="1:37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F26" s="10"/>
      <c r="AG26" s="10"/>
      <c r="AI26" s="10"/>
      <c r="AJ26" s="10"/>
    </row>
  </sheetData>
  <sheetProtection formatCells="0" formatColumns="0" formatRows="0" insertColumns="0" insertRows="0" insertHyperlinks="0" deleteColumns="0" deleteRows="0" sort="0" autoFilter="0" pivotTables="0"/>
  <mergeCells count="25">
    <mergeCell ref="A1:T1"/>
    <mergeCell ref="N25:O25"/>
    <mergeCell ref="Q25:R25"/>
    <mergeCell ref="T25:U25"/>
    <mergeCell ref="E4:F4"/>
    <mergeCell ref="H4:I4"/>
    <mergeCell ref="K4:L4"/>
    <mergeCell ref="N4:O4"/>
    <mergeCell ref="Q4:R4"/>
    <mergeCell ref="B4:C4"/>
    <mergeCell ref="B25:C25"/>
    <mergeCell ref="E25:F25"/>
    <mergeCell ref="H25:I25"/>
    <mergeCell ref="K25:L25"/>
    <mergeCell ref="T4:U4"/>
    <mergeCell ref="W4:X4"/>
    <mergeCell ref="Z4:AA4"/>
    <mergeCell ref="AC4:AD4"/>
    <mergeCell ref="W25:X25"/>
    <mergeCell ref="Z25:AA25"/>
    <mergeCell ref="AC25:AD25"/>
    <mergeCell ref="AF25:AG25"/>
    <mergeCell ref="AI25:AJ25"/>
    <mergeCell ref="AF4:AG4"/>
    <mergeCell ref="AI4:AJ4"/>
  </mergeCells>
  <conditionalFormatting sqref="B4:AK4">
    <cfRule type="expression" dxfId="1" priority="2">
      <formula>B4=0</formula>
    </cfRule>
  </conditionalFormatting>
  <conditionalFormatting sqref="B5:AK25">
    <cfRule type="expression" dxfId="0" priority="1">
      <formula>B5=0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B949C-D492-4B3E-BE2F-1988AD62151D}">
  <dimension ref="A1:Y29"/>
  <sheetViews>
    <sheetView workbookViewId="0">
      <selection activeCell="A3" sqref="A3"/>
    </sheetView>
  </sheetViews>
  <sheetFormatPr defaultRowHeight="15" x14ac:dyDescent="0.25"/>
  <cols>
    <col min="1" max="1" width="25.85546875" bestFit="1" customWidth="1"/>
    <col min="2" max="2" width="14" bestFit="1" customWidth="1"/>
    <col min="4" max="4" width="14" bestFit="1" customWidth="1"/>
    <col min="6" max="6" width="14" bestFit="1" customWidth="1"/>
    <col min="8" max="8" width="14" bestFit="1" customWidth="1"/>
    <col min="10" max="10" width="12.85546875" bestFit="1" customWidth="1"/>
    <col min="12" max="12" width="14" bestFit="1" customWidth="1"/>
    <col min="14" max="14" width="14" bestFit="1" customWidth="1"/>
    <col min="16" max="16" width="14" bestFit="1" customWidth="1"/>
    <col min="18" max="18" width="14" bestFit="1" customWidth="1"/>
    <col min="20" max="20" width="14" bestFit="1" customWidth="1"/>
    <col min="22" max="22" width="14" bestFit="1" customWidth="1"/>
    <col min="24" max="24" width="14" bestFit="1" customWidth="1"/>
  </cols>
  <sheetData>
    <row r="1" spans="1:25" ht="140.1" customHeight="1" x14ac:dyDescent="0.55000000000000004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25" x14ac:dyDescent="0.25">
      <c r="A2" s="12" t="s">
        <v>14</v>
      </c>
    </row>
    <row r="3" spans="1:25" x14ac:dyDescent="0.25">
      <c r="A3" s="12" t="s">
        <v>340</v>
      </c>
    </row>
    <row r="4" spans="1:25" x14ac:dyDescent="0.25">
      <c r="A4" t="s">
        <v>1</v>
      </c>
      <c r="B4" s="11" t="s">
        <v>15</v>
      </c>
      <c r="D4" s="11" t="s">
        <v>16</v>
      </c>
      <c r="F4" s="11" t="s">
        <v>17</v>
      </c>
      <c r="H4" s="11" t="s">
        <v>18</v>
      </c>
      <c r="J4" s="11" t="s">
        <v>19</v>
      </c>
      <c r="L4" s="11" t="s">
        <v>20</v>
      </c>
      <c r="N4" s="11" t="s">
        <v>21</v>
      </c>
      <c r="P4" s="11" t="s">
        <v>22</v>
      </c>
      <c r="R4" s="11" t="s">
        <v>23</v>
      </c>
      <c r="T4" s="11" t="s">
        <v>24</v>
      </c>
      <c r="V4" s="11" t="s">
        <v>25</v>
      </c>
      <c r="X4" s="11" t="s">
        <v>26</v>
      </c>
    </row>
    <row r="5" spans="1:25" x14ac:dyDescent="0.25">
      <c r="A5" t="s">
        <v>2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</row>
    <row r="6" spans="1:25" x14ac:dyDescent="0.25">
      <c r="A6" t="s">
        <v>3</v>
      </c>
      <c r="B6" t="s">
        <v>51</v>
      </c>
      <c r="C6" t="s">
        <v>52</v>
      </c>
      <c r="D6" t="s">
        <v>53</v>
      </c>
      <c r="E6" t="s">
        <v>54</v>
      </c>
      <c r="F6" t="s">
        <v>55</v>
      </c>
      <c r="G6" t="s">
        <v>56</v>
      </c>
      <c r="H6" t="s">
        <v>57</v>
      </c>
      <c r="I6" t="s">
        <v>58</v>
      </c>
      <c r="L6" t="s">
        <v>59</v>
      </c>
      <c r="M6" t="s">
        <v>60</v>
      </c>
      <c r="N6" t="s">
        <v>61</v>
      </c>
      <c r="O6" t="s">
        <v>62</v>
      </c>
      <c r="P6" t="s">
        <v>63</v>
      </c>
      <c r="Q6" t="s">
        <v>64</v>
      </c>
      <c r="R6" t="s">
        <v>65</v>
      </c>
      <c r="S6" t="s">
        <v>66</v>
      </c>
      <c r="T6" t="s">
        <v>67</v>
      </c>
      <c r="U6" t="s">
        <v>68</v>
      </c>
      <c r="V6" t="s">
        <v>69</v>
      </c>
      <c r="W6" t="s">
        <v>70</v>
      </c>
      <c r="X6" t="s">
        <v>71</v>
      </c>
      <c r="Y6" t="s">
        <v>72</v>
      </c>
    </row>
    <row r="7" spans="1:25" x14ac:dyDescent="0.25">
      <c r="A7" t="s">
        <v>4</v>
      </c>
      <c r="B7" t="s">
        <v>73</v>
      </c>
      <c r="C7" t="s">
        <v>74</v>
      </c>
      <c r="D7" t="s">
        <v>75</v>
      </c>
      <c r="E7" t="s">
        <v>76</v>
      </c>
      <c r="F7" t="s">
        <v>77</v>
      </c>
      <c r="G7" t="s">
        <v>78</v>
      </c>
      <c r="H7" t="s">
        <v>79</v>
      </c>
      <c r="I7" t="s">
        <v>80</v>
      </c>
      <c r="J7" t="s">
        <v>81</v>
      </c>
      <c r="K7" t="s">
        <v>82</v>
      </c>
      <c r="L7" t="s">
        <v>83</v>
      </c>
      <c r="M7" t="s">
        <v>84</v>
      </c>
      <c r="N7" t="s">
        <v>85</v>
      </c>
      <c r="O7" t="s">
        <v>86</v>
      </c>
      <c r="P7" t="s">
        <v>87</v>
      </c>
      <c r="Q7" t="s">
        <v>88</v>
      </c>
      <c r="R7" t="s">
        <v>89</v>
      </c>
      <c r="S7" t="s">
        <v>90</v>
      </c>
      <c r="T7" t="s">
        <v>91</v>
      </c>
      <c r="U7" t="s">
        <v>92</v>
      </c>
      <c r="V7" t="s">
        <v>93</v>
      </c>
      <c r="W7" t="s">
        <v>94</v>
      </c>
      <c r="X7" t="s">
        <v>95</v>
      </c>
      <c r="Y7" t="s">
        <v>96</v>
      </c>
    </row>
    <row r="8" spans="1:25" x14ac:dyDescent="0.25">
      <c r="A8" t="s">
        <v>5</v>
      </c>
      <c r="B8" t="s">
        <v>97</v>
      </c>
      <c r="C8" t="s">
        <v>98</v>
      </c>
      <c r="D8" t="s">
        <v>99</v>
      </c>
      <c r="E8" t="s">
        <v>100</v>
      </c>
      <c r="F8" t="s">
        <v>101</v>
      </c>
      <c r="G8" t="s">
        <v>102</v>
      </c>
      <c r="H8" t="s">
        <v>103</v>
      </c>
      <c r="I8" t="s">
        <v>104</v>
      </c>
      <c r="J8" t="s">
        <v>105</v>
      </c>
      <c r="K8" t="s">
        <v>106</v>
      </c>
      <c r="L8" t="s">
        <v>107</v>
      </c>
      <c r="M8" t="s">
        <v>50</v>
      </c>
      <c r="N8" t="s">
        <v>108</v>
      </c>
      <c r="O8" t="s">
        <v>109</v>
      </c>
      <c r="P8" t="s">
        <v>110</v>
      </c>
      <c r="Q8" t="s">
        <v>111</v>
      </c>
      <c r="R8" t="s">
        <v>112</v>
      </c>
      <c r="S8" t="s">
        <v>113</v>
      </c>
      <c r="T8" t="s">
        <v>114</v>
      </c>
      <c r="U8" t="s">
        <v>115</v>
      </c>
      <c r="V8" t="s">
        <v>116</v>
      </c>
      <c r="W8" t="s">
        <v>117</v>
      </c>
      <c r="X8" t="s">
        <v>118</v>
      </c>
      <c r="Y8" t="s">
        <v>119</v>
      </c>
    </row>
    <row r="9" spans="1:25" x14ac:dyDescent="0.25">
      <c r="A9" t="s">
        <v>6</v>
      </c>
      <c r="B9" t="s">
        <v>120</v>
      </c>
      <c r="C9" t="s">
        <v>121</v>
      </c>
      <c r="D9" t="s">
        <v>122</v>
      </c>
      <c r="E9" t="s">
        <v>123</v>
      </c>
      <c r="F9" t="s">
        <v>124</v>
      </c>
      <c r="G9" t="s">
        <v>125</v>
      </c>
      <c r="H9" t="s">
        <v>126</v>
      </c>
      <c r="I9" t="s">
        <v>127</v>
      </c>
      <c r="J9" t="s">
        <v>128</v>
      </c>
      <c r="K9" t="s">
        <v>129</v>
      </c>
      <c r="L9" t="s">
        <v>130</v>
      </c>
      <c r="M9" t="s">
        <v>131</v>
      </c>
      <c r="N9" t="s">
        <v>132</v>
      </c>
      <c r="O9" t="s">
        <v>133</v>
      </c>
      <c r="P9" t="s">
        <v>134</v>
      </c>
      <c r="Q9" t="s">
        <v>135</v>
      </c>
      <c r="R9" t="s">
        <v>136</v>
      </c>
      <c r="S9" t="s">
        <v>137</v>
      </c>
      <c r="T9" t="s">
        <v>138</v>
      </c>
      <c r="U9" t="s">
        <v>139</v>
      </c>
      <c r="V9" t="s">
        <v>140</v>
      </c>
      <c r="W9" t="s">
        <v>141</v>
      </c>
      <c r="X9" t="s">
        <v>142</v>
      </c>
      <c r="Y9" t="s">
        <v>143</v>
      </c>
    </row>
    <row r="10" spans="1:25" x14ac:dyDescent="0.25">
      <c r="A10" t="s">
        <v>7</v>
      </c>
      <c r="B10" t="s">
        <v>144</v>
      </c>
      <c r="C10" t="s">
        <v>145</v>
      </c>
      <c r="D10" t="s">
        <v>146</v>
      </c>
      <c r="E10" t="s">
        <v>145</v>
      </c>
      <c r="F10" t="s">
        <v>147</v>
      </c>
      <c r="G10" t="s">
        <v>145</v>
      </c>
      <c r="H10" t="s">
        <v>148</v>
      </c>
      <c r="I10" t="s">
        <v>145</v>
      </c>
      <c r="J10" t="s">
        <v>149</v>
      </c>
      <c r="K10" t="s">
        <v>145</v>
      </c>
      <c r="L10" t="s">
        <v>150</v>
      </c>
      <c r="M10" t="s">
        <v>145</v>
      </c>
      <c r="N10" t="s">
        <v>151</v>
      </c>
      <c r="O10" t="s">
        <v>145</v>
      </c>
      <c r="P10" t="s">
        <v>152</v>
      </c>
      <c r="Q10" t="s">
        <v>145</v>
      </c>
      <c r="R10" t="s">
        <v>153</v>
      </c>
      <c r="S10" t="s">
        <v>145</v>
      </c>
      <c r="T10" t="s">
        <v>154</v>
      </c>
      <c r="U10" t="s">
        <v>145</v>
      </c>
      <c r="V10" t="s">
        <v>155</v>
      </c>
      <c r="W10" t="s">
        <v>145</v>
      </c>
      <c r="X10" t="s">
        <v>156</v>
      </c>
      <c r="Y10" t="s">
        <v>145</v>
      </c>
    </row>
    <row r="13" spans="1:25" x14ac:dyDescent="0.25">
      <c r="A13" t="s">
        <v>8</v>
      </c>
    </row>
    <row r="14" spans="1:25" x14ac:dyDescent="0.25">
      <c r="A14" t="s">
        <v>2</v>
      </c>
      <c r="B14" t="s">
        <v>157</v>
      </c>
      <c r="C14" t="s">
        <v>158</v>
      </c>
      <c r="D14" t="s">
        <v>159</v>
      </c>
      <c r="E14" t="s">
        <v>160</v>
      </c>
      <c r="F14" t="s">
        <v>161</v>
      </c>
      <c r="G14" t="s">
        <v>162</v>
      </c>
      <c r="H14" t="s">
        <v>163</v>
      </c>
      <c r="I14" t="s">
        <v>164</v>
      </c>
      <c r="J14" t="s">
        <v>165</v>
      </c>
      <c r="K14" t="s">
        <v>166</v>
      </c>
      <c r="L14" t="s">
        <v>167</v>
      </c>
      <c r="M14" t="s">
        <v>168</v>
      </c>
      <c r="N14" t="s">
        <v>169</v>
      </c>
      <c r="O14" t="s">
        <v>170</v>
      </c>
      <c r="P14" t="s">
        <v>171</v>
      </c>
      <c r="Q14" t="s">
        <v>172</v>
      </c>
      <c r="R14" t="s">
        <v>173</v>
      </c>
      <c r="S14" t="s">
        <v>174</v>
      </c>
      <c r="T14" t="s">
        <v>175</v>
      </c>
      <c r="U14" t="s">
        <v>176</v>
      </c>
      <c r="V14" t="s">
        <v>177</v>
      </c>
      <c r="W14" t="s">
        <v>178</v>
      </c>
      <c r="X14" t="s">
        <v>179</v>
      </c>
      <c r="Y14" t="s">
        <v>180</v>
      </c>
    </row>
    <row r="15" spans="1:25" x14ac:dyDescent="0.25">
      <c r="A15" t="s">
        <v>3</v>
      </c>
      <c r="B15" t="s">
        <v>51</v>
      </c>
      <c r="C15" t="s">
        <v>181</v>
      </c>
      <c r="D15" t="s">
        <v>53</v>
      </c>
      <c r="E15" t="s">
        <v>181</v>
      </c>
      <c r="F15" t="s">
        <v>182</v>
      </c>
      <c r="G15" t="s">
        <v>183</v>
      </c>
      <c r="H15" t="s">
        <v>57</v>
      </c>
      <c r="I15" t="s">
        <v>181</v>
      </c>
      <c r="L15" t="s">
        <v>184</v>
      </c>
      <c r="M15" t="s">
        <v>185</v>
      </c>
      <c r="N15" t="s">
        <v>61</v>
      </c>
      <c r="O15" t="s">
        <v>181</v>
      </c>
      <c r="P15" t="s">
        <v>63</v>
      </c>
      <c r="Q15" t="s">
        <v>181</v>
      </c>
      <c r="R15" t="s">
        <v>65</v>
      </c>
      <c r="S15" t="s">
        <v>181</v>
      </c>
      <c r="T15" t="s">
        <v>67</v>
      </c>
      <c r="U15" t="s">
        <v>181</v>
      </c>
      <c r="V15" t="s">
        <v>186</v>
      </c>
      <c r="W15" t="s">
        <v>187</v>
      </c>
      <c r="X15" t="s">
        <v>71</v>
      </c>
      <c r="Y15" t="s">
        <v>181</v>
      </c>
    </row>
    <row r="16" spans="1:25" x14ac:dyDescent="0.25">
      <c r="A16" t="s">
        <v>4</v>
      </c>
      <c r="B16" t="s">
        <v>73</v>
      </c>
      <c r="C16" t="s">
        <v>181</v>
      </c>
      <c r="D16" t="s">
        <v>75</v>
      </c>
      <c r="E16" t="s">
        <v>181</v>
      </c>
      <c r="F16" t="s">
        <v>77</v>
      </c>
      <c r="G16" t="s">
        <v>181</v>
      </c>
      <c r="H16" t="s">
        <v>188</v>
      </c>
      <c r="I16" t="s">
        <v>189</v>
      </c>
      <c r="J16" t="s">
        <v>190</v>
      </c>
      <c r="K16" t="s">
        <v>191</v>
      </c>
      <c r="L16" t="s">
        <v>192</v>
      </c>
      <c r="M16" t="s">
        <v>193</v>
      </c>
      <c r="N16" t="s">
        <v>194</v>
      </c>
      <c r="O16" t="s">
        <v>195</v>
      </c>
      <c r="P16" t="s">
        <v>87</v>
      </c>
      <c r="Q16" t="s">
        <v>181</v>
      </c>
      <c r="R16" t="s">
        <v>89</v>
      </c>
      <c r="S16" t="s">
        <v>181</v>
      </c>
      <c r="T16" t="s">
        <v>91</v>
      </c>
      <c r="U16" t="s">
        <v>181</v>
      </c>
      <c r="V16" t="s">
        <v>196</v>
      </c>
      <c r="W16" t="s">
        <v>197</v>
      </c>
      <c r="X16" t="s">
        <v>198</v>
      </c>
      <c r="Y16" t="s">
        <v>199</v>
      </c>
    </row>
    <row r="17" spans="1:25" x14ac:dyDescent="0.25">
      <c r="A17" t="s">
        <v>5</v>
      </c>
      <c r="B17" t="s">
        <v>200</v>
      </c>
      <c r="C17" t="s">
        <v>201</v>
      </c>
      <c r="D17" t="s">
        <v>202</v>
      </c>
      <c r="E17" t="s">
        <v>203</v>
      </c>
      <c r="F17" t="s">
        <v>204</v>
      </c>
      <c r="G17" t="s">
        <v>205</v>
      </c>
      <c r="H17" t="s">
        <v>206</v>
      </c>
      <c r="I17" t="s">
        <v>207</v>
      </c>
      <c r="J17" t="s">
        <v>208</v>
      </c>
      <c r="K17" t="s">
        <v>209</v>
      </c>
      <c r="L17" t="s">
        <v>210</v>
      </c>
      <c r="M17" t="s">
        <v>211</v>
      </c>
      <c r="N17" t="s">
        <v>212</v>
      </c>
      <c r="O17" t="s">
        <v>213</v>
      </c>
      <c r="P17" t="s">
        <v>214</v>
      </c>
      <c r="Q17" t="s">
        <v>215</v>
      </c>
      <c r="R17" t="s">
        <v>216</v>
      </c>
      <c r="S17" t="s">
        <v>217</v>
      </c>
      <c r="T17" t="s">
        <v>218</v>
      </c>
      <c r="U17" t="s">
        <v>219</v>
      </c>
      <c r="V17" t="s">
        <v>220</v>
      </c>
      <c r="W17" t="s">
        <v>221</v>
      </c>
      <c r="X17" t="s">
        <v>222</v>
      </c>
      <c r="Y17" t="s">
        <v>223</v>
      </c>
    </row>
    <row r="18" spans="1:25" x14ac:dyDescent="0.25">
      <c r="A18" t="s">
        <v>6</v>
      </c>
      <c r="B18" t="s">
        <v>224</v>
      </c>
      <c r="C18" t="s">
        <v>225</v>
      </c>
      <c r="D18" t="s">
        <v>226</v>
      </c>
      <c r="E18" t="s">
        <v>227</v>
      </c>
      <c r="F18" t="s">
        <v>228</v>
      </c>
      <c r="G18" t="s">
        <v>229</v>
      </c>
      <c r="H18" t="s">
        <v>230</v>
      </c>
      <c r="I18" t="s">
        <v>231</v>
      </c>
      <c r="J18" t="s">
        <v>232</v>
      </c>
      <c r="K18" t="s">
        <v>233</v>
      </c>
      <c r="L18" t="s">
        <v>234</v>
      </c>
      <c r="M18" t="s">
        <v>235</v>
      </c>
      <c r="N18" t="s">
        <v>236</v>
      </c>
      <c r="O18" t="s">
        <v>237</v>
      </c>
      <c r="P18" t="s">
        <v>238</v>
      </c>
      <c r="Q18" t="s">
        <v>239</v>
      </c>
      <c r="R18" t="s">
        <v>240</v>
      </c>
      <c r="S18" t="s">
        <v>241</v>
      </c>
      <c r="T18" t="s">
        <v>242</v>
      </c>
      <c r="U18" t="s">
        <v>243</v>
      </c>
      <c r="V18" t="s">
        <v>244</v>
      </c>
      <c r="W18" t="s">
        <v>245</v>
      </c>
      <c r="X18" t="s">
        <v>246</v>
      </c>
      <c r="Y18" t="s">
        <v>247</v>
      </c>
    </row>
    <row r="19" spans="1:25" x14ac:dyDescent="0.25">
      <c r="A19" t="s">
        <v>9</v>
      </c>
      <c r="B19" t="s">
        <v>248</v>
      </c>
      <c r="C19" t="s">
        <v>249</v>
      </c>
      <c r="D19" t="s">
        <v>250</v>
      </c>
      <c r="E19" t="s">
        <v>251</v>
      </c>
      <c r="F19" t="s">
        <v>252</v>
      </c>
      <c r="G19" t="s">
        <v>253</v>
      </c>
      <c r="H19" t="s">
        <v>254</v>
      </c>
      <c r="I19" t="s">
        <v>255</v>
      </c>
      <c r="J19" t="s">
        <v>256</v>
      </c>
      <c r="K19" t="s">
        <v>257</v>
      </c>
      <c r="L19" t="s">
        <v>258</v>
      </c>
      <c r="M19" t="s">
        <v>259</v>
      </c>
      <c r="N19" t="s">
        <v>260</v>
      </c>
      <c r="O19" t="s">
        <v>261</v>
      </c>
      <c r="P19" t="s">
        <v>262</v>
      </c>
      <c r="Q19" t="s">
        <v>263</v>
      </c>
      <c r="R19" t="s">
        <v>264</v>
      </c>
      <c r="S19" t="s">
        <v>265</v>
      </c>
      <c r="T19" t="s">
        <v>266</v>
      </c>
      <c r="U19" t="s">
        <v>267</v>
      </c>
      <c r="V19" t="s">
        <v>268</v>
      </c>
      <c r="W19" t="s">
        <v>269</v>
      </c>
      <c r="X19" t="s">
        <v>270</v>
      </c>
      <c r="Y19" t="s">
        <v>271</v>
      </c>
    </row>
    <row r="22" spans="1:25" x14ac:dyDescent="0.25">
      <c r="A22" t="s">
        <v>10</v>
      </c>
      <c r="B22" t="s">
        <v>272</v>
      </c>
      <c r="C22" t="s">
        <v>273</v>
      </c>
      <c r="D22" t="s">
        <v>274</v>
      </c>
      <c r="E22" t="s">
        <v>275</v>
      </c>
      <c r="F22" t="s">
        <v>276</v>
      </c>
      <c r="G22" t="s">
        <v>267</v>
      </c>
      <c r="H22" t="s">
        <v>277</v>
      </c>
      <c r="I22" t="s">
        <v>278</v>
      </c>
      <c r="J22" t="s">
        <v>279</v>
      </c>
      <c r="K22" t="s">
        <v>280</v>
      </c>
      <c r="L22" t="s">
        <v>281</v>
      </c>
      <c r="M22" t="s">
        <v>282</v>
      </c>
      <c r="N22" t="s">
        <v>283</v>
      </c>
      <c r="O22" t="s">
        <v>284</v>
      </c>
      <c r="P22" t="s">
        <v>285</v>
      </c>
      <c r="Q22" t="s">
        <v>286</v>
      </c>
      <c r="R22" t="s">
        <v>287</v>
      </c>
      <c r="S22" t="s">
        <v>288</v>
      </c>
      <c r="T22" t="s">
        <v>289</v>
      </c>
      <c r="U22" t="s">
        <v>290</v>
      </c>
      <c r="V22" t="s">
        <v>291</v>
      </c>
      <c r="W22" t="s">
        <v>292</v>
      </c>
      <c r="X22" t="s">
        <v>293</v>
      </c>
      <c r="Y22" t="s">
        <v>294</v>
      </c>
    </row>
    <row r="25" spans="1:25" x14ac:dyDescent="0.25">
      <c r="A25" t="s">
        <v>11</v>
      </c>
      <c r="B25" t="s">
        <v>295</v>
      </c>
      <c r="C25" t="s">
        <v>296</v>
      </c>
      <c r="D25" t="s">
        <v>297</v>
      </c>
      <c r="E25" t="s">
        <v>84</v>
      </c>
      <c r="F25" t="s">
        <v>298</v>
      </c>
      <c r="G25" t="s">
        <v>299</v>
      </c>
      <c r="H25" t="s">
        <v>300</v>
      </c>
      <c r="I25" t="s">
        <v>301</v>
      </c>
      <c r="J25" t="s">
        <v>302</v>
      </c>
      <c r="K25" t="s">
        <v>303</v>
      </c>
      <c r="L25" t="s">
        <v>304</v>
      </c>
      <c r="M25" t="s">
        <v>305</v>
      </c>
      <c r="N25" t="s">
        <v>306</v>
      </c>
      <c r="O25" t="s">
        <v>307</v>
      </c>
      <c r="P25" t="s">
        <v>308</v>
      </c>
      <c r="Q25" t="s">
        <v>309</v>
      </c>
      <c r="R25" t="s">
        <v>310</v>
      </c>
      <c r="S25" t="s">
        <v>311</v>
      </c>
      <c r="T25" t="s">
        <v>312</v>
      </c>
      <c r="U25" t="s">
        <v>313</v>
      </c>
      <c r="V25" t="s">
        <v>314</v>
      </c>
      <c r="W25" t="s">
        <v>315</v>
      </c>
      <c r="X25" t="s">
        <v>316</v>
      </c>
      <c r="Y25" t="s">
        <v>317</v>
      </c>
    </row>
    <row r="28" spans="1:25" x14ac:dyDescent="0.25">
      <c r="A28" t="s">
        <v>12</v>
      </c>
      <c r="B28" t="s">
        <v>318</v>
      </c>
      <c r="C28" t="s">
        <v>319</v>
      </c>
      <c r="D28" t="s">
        <v>320</v>
      </c>
      <c r="E28" t="s">
        <v>321</v>
      </c>
      <c r="F28" t="s">
        <v>322</v>
      </c>
      <c r="G28" t="s">
        <v>323</v>
      </c>
      <c r="H28" t="s">
        <v>324</v>
      </c>
      <c r="I28" t="s">
        <v>325</v>
      </c>
      <c r="J28" t="s">
        <v>326</v>
      </c>
      <c r="K28" t="s">
        <v>327</v>
      </c>
      <c r="L28" t="s">
        <v>328</v>
      </c>
      <c r="M28" t="s">
        <v>92</v>
      </c>
      <c r="N28" t="s">
        <v>329</v>
      </c>
      <c r="O28" t="s">
        <v>330</v>
      </c>
      <c r="P28" t="s">
        <v>331</v>
      </c>
      <c r="Q28" t="s">
        <v>332</v>
      </c>
      <c r="R28" t="s">
        <v>333</v>
      </c>
      <c r="S28" t="s">
        <v>334</v>
      </c>
      <c r="T28" t="s">
        <v>335</v>
      </c>
      <c r="U28" t="s">
        <v>56</v>
      </c>
      <c r="V28" t="s">
        <v>336</v>
      </c>
      <c r="W28" t="s">
        <v>337</v>
      </c>
      <c r="X28" t="s">
        <v>338</v>
      </c>
      <c r="Y28" t="s">
        <v>339</v>
      </c>
    </row>
    <row r="29" spans="1:25" x14ac:dyDescent="0.25">
      <c r="A29" t="s">
        <v>13</v>
      </c>
      <c r="B29">
        <v>534</v>
      </c>
      <c r="D29">
        <v>513</v>
      </c>
      <c r="F29">
        <v>1403</v>
      </c>
      <c r="H29">
        <v>960</v>
      </c>
      <c r="N29">
        <v>629</v>
      </c>
      <c r="P29">
        <v>1049</v>
      </c>
      <c r="R29">
        <v>414</v>
      </c>
      <c r="T29">
        <v>1048</v>
      </c>
      <c r="V29">
        <v>389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2A03EB2DF7D546918C145F0E5025B8" ma:contentTypeVersion="" ma:contentTypeDescription="Create a new document." ma:contentTypeScope="" ma:versionID="9687b7f8f71c168473c68c259e67b324">
  <xsd:schema xmlns:xsd="http://www.w3.org/2001/XMLSchema" xmlns:xs="http://www.w3.org/2001/XMLSchema" xmlns:p="http://schemas.microsoft.com/office/2006/metadata/properties" xmlns:ns2="bae0dc51-c17d-4f5b-a45c-4118e4169b5f" xmlns:ns3="5ca6eabf-4da0-4bfa-92f3-0a1cc51315a2" targetNamespace="http://schemas.microsoft.com/office/2006/metadata/properties" ma:root="true" ma:fieldsID="d5b9d278bd736effe38bfb6afcadcfd6" ns2:_="" ns3:_="">
    <xsd:import namespace="bae0dc51-c17d-4f5b-a45c-4118e4169b5f"/>
    <xsd:import namespace="5ca6eabf-4da0-4bfa-92f3-0a1cc51315a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0dc51-c17d-4f5b-a45c-4118e4169b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6eabf-4da0-4bfa-92f3-0a1cc51315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EBA2A8-BE99-409D-B907-2FBAF78CC5A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044C73-8CCF-4D97-925B-5D82DE6381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A58A50-CA08-4A57-8EF7-75ABF9E593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e0dc51-c17d-4f5b-a45c-4118e4169b5f"/>
    <ds:schemaRef ds:uri="5ca6eabf-4da0-4bfa-92f3-0a1cc51315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Apr 2021 MTD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2019-12-21T08:37:27Z</dcterms:created>
  <dcterms:modified xsi:type="dcterms:W3CDTF">2021-06-26T18:18:27Z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0x010100632A03EB2DF7D546918C145F0E5025B8</vt:lpwstr>
  </property>
</Properties>
</file>