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2CCF5FD5-B9BC-4F78-B8EA-B99EC294693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Jan-Feb 2021 Y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H24" i="1" l="1"/>
  <c r="BG25" i="1"/>
  <c r="BG24" i="1"/>
  <c r="BH22" i="1"/>
  <c r="BG22" i="1"/>
  <c r="BH20" i="1"/>
  <c r="BG20" i="1"/>
  <c r="BH18" i="1"/>
  <c r="BG18" i="1"/>
  <c r="BH17" i="1"/>
  <c r="BG17" i="1"/>
  <c r="BH16" i="1"/>
  <c r="BG16" i="1"/>
  <c r="BH15" i="1"/>
  <c r="BG15" i="1"/>
  <c r="BH14" i="1"/>
  <c r="BG14" i="1"/>
  <c r="BH13" i="1"/>
  <c r="BG13" i="1"/>
  <c r="BH10" i="1"/>
  <c r="BG10" i="1"/>
  <c r="BH9" i="1"/>
  <c r="BG9" i="1"/>
  <c r="BH8" i="1"/>
  <c r="BG8" i="1"/>
  <c r="BH7" i="1"/>
  <c r="BG7" i="1"/>
  <c r="BH6" i="1"/>
  <c r="BG6" i="1"/>
  <c r="BH5" i="1"/>
  <c r="BG5" i="1"/>
  <c r="BE24" i="1"/>
  <c r="BD25" i="1"/>
  <c r="BD24" i="1"/>
  <c r="BE22" i="1"/>
  <c r="BD22" i="1"/>
  <c r="BE20" i="1"/>
  <c r="BD20" i="1"/>
  <c r="BE18" i="1"/>
  <c r="BD18" i="1"/>
  <c r="BE17" i="1"/>
  <c r="BD17" i="1"/>
  <c r="BE16" i="1"/>
  <c r="BD16" i="1"/>
  <c r="BE15" i="1"/>
  <c r="BD15" i="1"/>
  <c r="BE14" i="1"/>
  <c r="BD14" i="1"/>
  <c r="BE13" i="1"/>
  <c r="BD13" i="1"/>
  <c r="BE10" i="1"/>
  <c r="BD10" i="1"/>
  <c r="BE9" i="1"/>
  <c r="BD9" i="1"/>
  <c r="BE8" i="1"/>
  <c r="BD8" i="1"/>
  <c r="BE7" i="1"/>
  <c r="BD7" i="1"/>
  <c r="BE6" i="1"/>
  <c r="BD6" i="1"/>
  <c r="BE5" i="1"/>
  <c r="BD5" i="1"/>
  <c r="BB24" i="1"/>
  <c r="BA25" i="1"/>
  <c r="BA24" i="1"/>
  <c r="BB22" i="1"/>
  <c r="BA22" i="1"/>
  <c r="BB20" i="1"/>
  <c r="BA20" i="1"/>
  <c r="BB18" i="1"/>
  <c r="BA18" i="1"/>
  <c r="BB17" i="1"/>
  <c r="BA17" i="1"/>
  <c r="BB16" i="1"/>
  <c r="BA16" i="1"/>
  <c r="BB15" i="1"/>
  <c r="BA15" i="1"/>
  <c r="BB14" i="1"/>
  <c r="BA14" i="1"/>
  <c r="BB13" i="1"/>
  <c r="BA13" i="1"/>
  <c r="BB10" i="1"/>
  <c r="BA10" i="1"/>
  <c r="BB9" i="1"/>
  <c r="BA9" i="1"/>
  <c r="BB8" i="1"/>
  <c r="BA8" i="1"/>
  <c r="BB7" i="1"/>
  <c r="BA7" i="1"/>
  <c r="BB6" i="1"/>
  <c r="BA6" i="1"/>
  <c r="BB5" i="1"/>
  <c r="BA5" i="1"/>
  <c r="AY24" i="1"/>
  <c r="AX25" i="1"/>
  <c r="AX24" i="1"/>
  <c r="AY22" i="1"/>
  <c r="AX22" i="1"/>
  <c r="AY20" i="1"/>
  <c r="AX20" i="1"/>
  <c r="AY18" i="1"/>
  <c r="AX18" i="1"/>
  <c r="AY17" i="1"/>
  <c r="AX17" i="1"/>
  <c r="AY16" i="1"/>
  <c r="AX16" i="1"/>
  <c r="AY15" i="1"/>
  <c r="AX15" i="1"/>
  <c r="AY14" i="1"/>
  <c r="AX14" i="1"/>
  <c r="AY13" i="1"/>
  <c r="AX13" i="1"/>
  <c r="AY10" i="1"/>
  <c r="AX10" i="1"/>
  <c r="AY9" i="1"/>
  <c r="AX9" i="1"/>
  <c r="AY8" i="1"/>
  <c r="AX8" i="1"/>
  <c r="AY7" i="1"/>
  <c r="AX7" i="1"/>
  <c r="AY6" i="1"/>
  <c r="AX6" i="1"/>
  <c r="AY5" i="1"/>
  <c r="AX5" i="1"/>
  <c r="AV24" i="1"/>
  <c r="AU25" i="1"/>
  <c r="AU24" i="1"/>
  <c r="AV22" i="1"/>
  <c r="AU22" i="1"/>
  <c r="AV20" i="1"/>
  <c r="AU20" i="1"/>
  <c r="AV18" i="1"/>
  <c r="AU18" i="1"/>
  <c r="AV17" i="1"/>
  <c r="AU17" i="1"/>
  <c r="AV16" i="1"/>
  <c r="AU16" i="1"/>
  <c r="AV15" i="1"/>
  <c r="AU15" i="1"/>
  <c r="AV14" i="1"/>
  <c r="AU14" i="1"/>
  <c r="AV13" i="1"/>
  <c r="AU13" i="1"/>
  <c r="AV10" i="1"/>
  <c r="AU10" i="1"/>
  <c r="AV9" i="1"/>
  <c r="AU9" i="1"/>
  <c r="AV8" i="1"/>
  <c r="AU8" i="1"/>
  <c r="AV7" i="1"/>
  <c r="AU7" i="1"/>
  <c r="AV6" i="1"/>
  <c r="AU6" i="1"/>
  <c r="AV5" i="1"/>
  <c r="AU5" i="1"/>
  <c r="AS24" i="1"/>
  <c r="AR25" i="1"/>
  <c r="AR24" i="1"/>
  <c r="AS22" i="1"/>
  <c r="AR22" i="1"/>
  <c r="AS20" i="1"/>
  <c r="AR20" i="1"/>
  <c r="AS18" i="1"/>
  <c r="AR18" i="1"/>
  <c r="AS17" i="1"/>
  <c r="AR17" i="1"/>
  <c r="AS16" i="1"/>
  <c r="AR16" i="1"/>
  <c r="AS15" i="1"/>
  <c r="AR15" i="1"/>
  <c r="AS14" i="1"/>
  <c r="AR14" i="1"/>
  <c r="AS13" i="1"/>
  <c r="AR13" i="1"/>
  <c r="AS10" i="1"/>
  <c r="AR10" i="1"/>
  <c r="AS9" i="1"/>
  <c r="AR9" i="1"/>
  <c r="AS8" i="1"/>
  <c r="AR8" i="1"/>
  <c r="AS7" i="1"/>
  <c r="AR7" i="1"/>
  <c r="AS6" i="1"/>
  <c r="AR6" i="1"/>
  <c r="AS5" i="1"/>
  <c r="AR5" i="1"/>
  <c r="BD4" i="1"/>
  <c r="BG4" i="1"/>
  <c r="BA4" i="1"/>
  <c r="AX4" i="1"/>
  <c r="AP24" i="1"/>
  <c r="AO25" i="1"/>
  <c r="AO24" i="1"/>
  <c r="AP22" i="1"/>
  <c r="AO22" i="1"/>
  <c r="AP20" i="1"/>
  <c r="AO20" i="1"/>
  <c r="AP18" i="1"/>
  <c r="AO18" i="1"/>
  <c r="AP17" i="1"/>
  <c r="AO17" i="1"/>
  <c r="AP16" i="1"/>
  <c r="AO16" i="1"/>
  <c r="AP15" i="1"/>
  <c r="AO15" i="1"/>
  <c r="AP14" i="1"/>
  <c r="AO14" i="1"/>
  <c r="AP13" i="1"/>
  <c r="AO13" i="1"/>
  <c r="AP10" i="1"/>
  <c r="AO10" i="1"/>
  <c r="AP9" i="1"/>
  <c r="AO9" i="1"/>
  <c r="AP8" i="1"/>
  <c r="AO8" i="1"/>
  <c r="AP7" i="1"/>
  <c r="AO7" i="1"/>
  <c r="AP6" i="1"/>
  <c r="AO6" i="1"/>
  <c r="AP5" i="1"/>
  <c r="AO5" i="1"/>
  <c r="AM24" i="1"/>
  <c r="AL25" i="1"/>
  <c r="AL24" i="1"/>
  <c r="AM22" i="1"/>
  <c r="AL22" i="1"/>
  <c r="AM20" i="1"/>
  <c r="AL20" i="1"/>
  <c r="AM18" i="1"/>
  <c r="AL18" i="1"/>
  <c r="AM17" i="1"/>
  <c r="AL17" i="1"/>
  <c r="AM16" i="1"/>
  <c r="AL16" i="1"/>
  <c r="AM15" i="1"/>
  <c r="AL15" i="1"/>
  <c r="AM14" i="1"/>
  <c r="AL14" i="1"/>
  <c r="AM13" i="1"/>
  <c r="AL13" i="1"/>
  <c r="AM10" i="1"/>
  <c r="AL10" i="1"/>
  <c r="AM9" i="1"/>
  <c r="AL9" i="1"/>
  <c r="AM8" i="1"/>
  <c r="AL8" i="1"/>
  <c r="AM7" i="1"/>
  <c r="AL7" i="1"/>
  <c r="AM6" i="1"/>
  <c r="AL6" i="1"/>
  <c r="AM5" i="1"/>
  <c r="AL5" i="1"/>
  <c r="AJ24" i="1"/>
  <c r="AI25" i="1"/>
  <c r="AI24" i="1"/>
  <c r="AJ22" i="1"/>
  <c r="AI22" i="1"/>
  <c r="AJ20" i="1"/>
  <c r="AI20" i="1"/>
  <c r="AJ18" i="1"/>
  <c r="AI18" i="1"/>
  <c r="AJ17" i="1"/>
  <c r="AI17" i="1"/>
  <c r="AJ16" i="1"/>
  <c r="AI16" i="1"/>
  <c r="AJ15" i="1"/>
  <c r="AI15" i="1"/>
  <c r="AJ14" i="1"/>
  <c r="AI14" i="1"/>
  <c r="AJ13" i="1"/>
  <c r="AI13" i="1"/>
  <c r="AJ10" i="1"/>
  <c r="AI10" i="1"/>
  <c r="AJ9" i="1"/>
  <c r="AI9" i="1"/>
  <c r="AJ8" i="1"/>
  <c r="AI8" i="1"/>
  <c r="AJ7" i="1"/>
  <c r="AI7" i="1"/>
  <c r="AJ6" i="1"/>
  <c r="AI6" i="1"/>
  <c r="AJ5" i="1"/>
  <c r="AI5" i="1"/>
  <c r="AG24" i="1"/>
  <c r="AF25" i="1"/>
  <c r="AF24" i="1"/>
  <c r="AG22" i="1"/>
  <c r="AF22" i="1"/>
  <c r="AG20" i="1"/>
  <c r="AF20" i="1"/>
  <c r="AG18" i="1"/>
  <c r="AF18" i="1"/>
  <c r="AG17" i="1"/>
  <c r="AF17" i="1"/>
  <c r="AG16" i="1"/>
  <c r="AF16" i="1"/>
  <c r="AG15" i="1"/>
  <c r="AF15" i="1"/>
  <c r="AG14" i="1"/>
  <c r="AF14" i="1"/>
  <c r="AG13" i="1"/>
  <c r="AF13" i="1"/>
  <c r="AG10" i="1"/>
  <c r="AF10" i="1"/>
  <c r="AG9" i="1"/>
  <c r="AF9" i="1"/>
  <c r="AG8" i="1"/>
  <c r="AF8" i="1"/>
  <c r="AG7" i="1"/>
  <c r="AF7" i="1"/>
  <c r="AG6" i="1"/>
  <c r="AF6" i="1"/>
  <c r="AG5" i="1"/>
  <c r="AF5" i="1"/>
  <c r="AD24" i="1"/>
  <c r="AC25" i="1"/>
  <c r="AC24" i="1"/>
  <c r="AD22" i="1"/>
  <c r="AC22" i="1"/>
  <c r="AD20" i="1"/>
  <c r="AC20" i="1"/>
  <c r="AD18" i="1"/>
  <c r="AC18" i="1"/>
  <c r="AD17" i="1"/>
  <c r="AC17" i="1"/>
  <c r="AD16" i="1"/>
  <c r="AC16" i="1"/>
  <c r="AD15" i="1"/>
  <c r="AC15" i="1"/>
  <c r="AD14" i="1"/>
  <c r="AC14" i="1"/>
  <c r="AD13" i="1"/>
  <c r="AC13" i="1"/>
  <c r="AD10" i="1"/>
  <c r="AC10" i="1"/>
  <c r="AD9" i="1"/>
  <c r="AC9" i="1"/>
  <c r="AD8" i="1"/>
  <c r="AC8" i="1"/>
  <c r="AD7" i="1"/>
  <c r="AC7" i="1"/>
  <c r="AD6" i="1"/>
  <c r="AC6" i="1"/>
  <c r="AD5" i="1"/>
  <c r="AC5" i="1"/>
  <c r="AA24" i="1"/>
  <c r="Z25" i="1"/>
  <c r="Z24" i="1"/>
  <c r="AA22" i="1"/>
  <c r="Z22" i="1"/>
  <c r="AA20" i="1"/>
  <c r="Z20" i="1"/>
  <c r="AA18" i="1"/>
  <c r="Z18" i="1"/>
  <c r="AA17" i="1"/>
  <c r="Z17" i="1"/>
  <c r="AA16" i="1"/>
  <c r="Z16" i="1"/>
  <c r="AA15" i="1"/>
  <c r="Z15" i="1"/>
  <c r="AA14" i="1"/>
  <c r="Z14" i="1"/>
  <c r="AA13" i="1"/>
  <c r="Z13" i="1"/>
  <c r="AA10" i="1"/>
  <c r="Z10" i="1"/>
  <c r="AA9" i="1"/>
  <c r="Z9" i="1"/>
  <c r="AA8" i="1"/>
  <c r="Z8" i="1"/>
  <c r="AA7" i="1"/>
  <c r="Z7" i="1"/>
  <c r="AA6" i="1"/>
  <c r="Z6" i="1"/>
  <c r="AA5" i="1"/>
  <c r="Z5" i="1"/>
  <c r="X24" i="1"/>
  <c r="W25" i="1"/>
  <c r="W24" i="1"/>
  <c r="X22" i="1"/>
  <c r="W22" i="1"/>
  <c r="X20" i="1"/>
  <c r="W20" i="1"/>
  <c r="X18" i="1"/>
  <c r="W18" i="1"/>
  <c r="X17" i="1"/>
  <c r="W17" i="1"/>
  <c r="X16" i="1"/>
  <c r="W16" i="1"/>
  <c r="X15" i="1"/>
  <c r="W15" i="1"/>
  <c r="X14" i="1"/>
  <c r="W14" i="1"/>
  <c r="X13" i="1"/>
  <c r="W13" i="1"/>
  <c r="X10" i="1"/>
  <c r="W10" i="1"/>
  <c r="X9" i="1"/>
  <c r="W9" i="1"/>
  <c r="X8" i="1"/>
  <c r="W8" i="1"/>
  <c r="X7" i="1"/>
  <c r="W7" i="1"/>
  <c r="X6" i="1"/>
  <c r="W6" i="1"/>
  <c r="X5" i="1"/>
  <c r="W5" i="1"/>
  <c r="U24" i="1"/>
  <c r="T25" i="1"/>
  <c r="T24" i="1"/>
  <c r="U22" i="1"/>
  <c r="T22" i="1"/>
  <c r="U20" i="1"/>
  <c r="T20" i="1"/>
  <c r="Q20" i="1"/>
  <c r="U18" i="1"/>
  <c r="T18" i="1"/>
  <c r="U17" i="1"/>
  <c r="T17" i="1"/>
  <c r="U16" i="1"/>
  <c r="T16" i="1"/>
  <c r="U15" i="1"/>
  <c r="T15" i="1"/>
  <c r="U14" i="1"/>
  <c r="T14" i="1"/>
  <c r="U13" i="1"/>
  <c r="T13" i="1"/>
  <c r="U10" i="1"/>
  <c r="T10" i="1"/>
  <c r="U9" i="1"/>
  <c r="T9" i="1"/>
  <c r="U8" i="1"/>
  <c r="T8" i="1"/>
  <c r="U7" i="1"/>
  <c r="T7" i="1"/>
  <c r="U6" i="1"/>
  <c r="T6" i="1"/>
  <c r="U5" i="1"/>
  <c r="T5" i="1"/>
  <c r="R24" i="1"/>
  <c r="Q25" i="1"/>
  <c r="Q24" i="1"/>
  <c r="O22" i="1"/>
  <c r="R22" i="1"/>
  <c r="Q22" i="1"/>
  <c r="R20" i="1"/>
  <c r="R18" i="1"/>
  <c r="Q18" i="1"/>
  <c r="R17" i="1"/>
  <c r="Q17" i="1"/>
  <c r="R16" i="1"/>
  <c r="Q16" i="1"/>
  <c r="R15" i="1"/>
  <c r="Q15" i="1"/>
  <c r="R14" i="1"/>
  <c r="Q14" i="1"/>
  <c r="R13" i="1"/>
  <c r="Q13" i="1"/>
  <c r="R10" i="1"/>
  <c r="Q10" i="1"/>
  <c r="R9" i="1"/>
  <c r="Q9" i="1"/>
  <c r="R8" i="1"/>
  <c r="Q8" i="1"/>
  <c r="R7" i="1"/>
  <c r="Q7" i="1"/>
  <c r="R6" i="1"/>
  <c r="Q6" i="1"/>
  <c r="R5" i="1"/>
  <c r="Q5" i="1"/>
  <c r="O24" i="1"/>
  <c r="N25" i="1"/>
  <c r="N24" i="1"/>
  <c r="N22" i="1"/>
  <c r="O20" i="1"/>
  <c r="N20" i="1"/>
  <c r="O18" i="1"/>
  <c r="N18" i="1"/>
  <c r="O17" i="1"/>
  <c r="N17" i="1"/>
  <c r="O16" i="1"/>
  <c r="N16" i="1"/>
  <c r="O15" i="1"/>
  <c r="N15" i="1"/>
  <c r="O14" i="1"/>
  <c r="N14" i="1"/>
  <c r="O13" i="1"/>
  <c r="N13" i="1"/>
  <c r="O10" i="1"/>
  <c r="N10" i="1"/>
  <c r="O9" i="1"/>
  <c r="N9" i="1"/>
  <c r="O8" i="1"/>
  <c r="N8" i="1"/>
  <c r="O7" i="1"/>
  <c r="N7" i="1"/>
  <c r="O6" i="1"/>
  <c r="N6" i="1"/>
  <c r="O5" i="1"/>
  <c r="N5" i="1"/>
  <c r="K25" i="1"/>
  <c r="L24" i="1"/>
  <c r="K24" i="1"/>
  <c r="L22" i="1"/>
  <c r="K22" i="1"/>
  <c r="L20" i="1"/>
  <c r="K20" i="1"/>
  <c r="L18" i="1"/>
  <c r="K18" i="1"/>
  <c r="L17" i="1"/>
  <c r="K17" i="1"/>
  <c r="L16" i="1"/>
  <c r="K16" i="1"/>
  <c r="L15" i="1"/>
  <c r="K15" i="1"/>
  <c r="L14" i="1"/>
  <c r="K14" i="1"/>
  <c r="L13" i="1"/>
  <c r="K13" i="1"/>
  <c r="L10" i="1"/>
  <c r="K10" i="1"/>
  <c r="L9" i="1"/>
  <c r="K9" i="1"/>
  <c r="L8" i="1"/>
  <c r="K8" i="1"/>
  <c r="L7" i="1"/>
  <c r="K7" i="1"/>
  <c r="L6" i="1"/>
  <c r="K6" i="1"/>
  <c r="L5" i="1"/>
  <c r="K5" i="1"/>
  <c r="H25" i="1"/>
  <c r="I24" i="1"/>
  <c r="H24" i="1"/>
  <c r="I22" i="1"/>
  <c r="H22" i="1"/>
  <c r="I20" i="1"/>
  <c r="H20" i="1"/>
  <c r="I18" i="1"/>
  <c r="H18" i="1"/>
  <c r="I17" i="1"/>
  <c r="H17" i="1"/>
  <c r="I16" i="1"/>
  <c r="H16" i="1"/>
  <c r="I15" i="1"/>
  <c r="H15" i="1"/>
  <c r="I14" i="1"/>
  <c r="H14" i="1"/>
  <c r="I13" i="1"/>
  <c r="H13" i="1"/>
  <c r="I10" i="1"/>
  <c r="H10" i="1"/>
  <c r="I9" i="1"/>
  <c r="H9" i="1"/>
  <c r="I8" i="1"/>
  <c r="H8" i="1"/>
  <c r="I7" i="1"/>
  <c r="H7" i="1"/>
  <c r="I6" i="1"/>
  <c r="H6" i="1"/>
  <c r="I5" i="1"/>
  <c r="H5" i="1"/>
  <c r="A3" i="1"/>
  <c r="A2" i="1"/>
  <c r="E25" i="1"/>
  <c r="F24" i="1"/>
  <c r="E24" i="1"/>
  <c r="F22" i="1"/>
  <c r="E22" i="1"/>
  <c r="F20" i="1"/>
  <c r="E20" i="1"/>
  <c r="F18" i="1"/>
  <c r="E18" i="1"/>
  <c r="F17" i="1"/>
  <c r="E17" i="1"/>
  <c r="F16" i="1"/>
  <c r="E16" i="1"/>
  <c r="F15" i="1"/>
  <c r="E15" i="1"/>
  <c r="F14" i="1"/>
  <c r="E14" i="1"/>
  <c r="F13" i="1"/>
  <c r="E13" i="1"/>
  <c r="F10" i="1"/>
  <c r="E10" i="1"/>
  <c r="F9" i="1"/>
  <c r="E9" i="1"/>
  <c r="F8" i="1"/>
  <c r="E8" i="1"/>
  <c r="F7" i="1"/>
  <c r="E7" i="1"/>
  <c r="F6" i="1"/>
  <c r="E6" i="1"/>
  <c r="F5" i="1"/>
  <c r="E5" i="1"/>
  <c r="B25" i="1"/>
  <c r="C24" i="1"/>
  <c r="B24" i="1"/>
  <c r="C22" i="1"/>
  <c r="B22" i="1"/>
  <c r="C20" i="1"/>
  <c r="B20" i="1"/>
  <c r="C18" i="1"/>
  <c r="B18" i="1"/>
  <c r="C17" i="1"/>
  <c r="B17" i="1"/>
  <c r="C16" i="1"/>
  <c r="B16" i="1"/>
  <c r="C15" i="1"/>
  <c r="B15" i="1"/>
  <c r="C14" i="1"/>
  <c r="B14" i="1"/>
  <c r="C13" i="1"/>
  <c r="B13" i="1"/>
  <c r="C10" i="1"/>
  <c r="B10" i="1"/>
  <c r="C9" i="1"/>
  <c r="B9" i="1"/>
  <c r="C8" i="1"/>
  <c r="B8" i="1"/>
  <c r="C7" i="1"/>
  <c r="B7" i="1"/>
  <c r="C6" i="1"/>
  <c r="B6" i="1"/>
  <c r="C5" i="1"/>
  <c r="B5" i="1"/>
  <c r="AU4" i="1"/>
  <c r="AR4" i="1"/>
  <c r="AO4" i="1"/>
  <c r="AL4" i="1"/>
  <c r="AI4" i="1"/>
  <c r="AF4" i="1"/>
  <c r="AC4" i="1"/>
  <c r="Z4" i="1"/>
  <c r="W4" i="1"/>
  <c r="T4" i="1"/>
  <c r="Q4" i="1"/>
  <c r="N4" i="1"/>
  <c r="K4" i="1"/>
  <c r="H4" i="1"/>
  <c r="E4" i="1"/>
  <c r="B4" i="1"/>
</calcChain>
</file>

<file path=xl/sharedStrings.xml><?xml version="1.0" encoding="utf-8"?>
<sst xmlns="http://schemas.openxmlformats.org/spreadsheetml/2006/main" count="497" uniqueCount="432">
  <si>
    <t>Income Statement</t>
  </si>
  <si>
    <t>Sales:</t>
  </si>
  <si>
    <t>Tires</t>
  </si>
  <si>
    <t>Tire Labor</t>
  </si>
  <si>
    <t>Labor</t>
  </si>
  <si>
    <t>Parts</t>
  </si>
  <si>
    <t>Other</t>
  </si>
  <si>
    <t>Total Sales</t>
  </si>
  <si>
    <t>Gross Profit:</t>
  </si>
  <si>
    <t>Total Gross Profit</t>
  </si>
  <si>
    <t>Payroll:</t>
  </si>
  <si>
    <t>Non-Payroll Expenses:</t>
  </si>
  <si>
    <t>Net Profit:</t>
  </si>
  <si>
    <t>Store Invoices:</t>
  </si>
  <si>
    <t>1/2021 - 2/2021</t>
  </si>
  <si>
    <t>Member 01</t>
  </si>
  <si>
    <t>Member 02</t>
  </si>
  <si>
    <t>Member 03</t>
  </si>
  <si>
    <t>Member 05</t>
  </si>
  <si>
    <t>Member 06</t>
  </si>
  <si>
    <t>Member 07</t>
  </si>
  <si>
    <t>Member 08</t>
  </si>
  <si>
    <t>Member 09</t>
  </si>
  <si>
    <t>Member 10</t>
  </si>
  <si>
    <t>Member 11</t>
  </si>
  <si>
    <t>Member 13</t>
  </si>
  <si>
    <t>Member 16</t>
  </si>
  <si>
    <t>Member 17</t>
  </si>
  <si>
    <t>Member 18</t>
  </si>
  <si>
    <t>Member 21</t>
  </si>
  <si>
    <t>$69,297.00</t>
  </si>
  <si>
    <t>66.11%</t>
  </si>
  <si>
    <t>$77,737.39</t>
  </si>
  <si>
    <t>38.74%</t>
  </si>
  <si>
    <t>$328,621.00</t>
  </si>
  <si>
    <t>60.49%</t>
  </si>
  <si>
    <t>$209,581.98</t>
  </si>
  <si>
    <t>47.72%</t>
  </si>
  <si>
    <t>$42,945.16</t>
  </si>
  <si>
    <t>74.27%</t>
  </si>
  <si>
    <t>$47,131.42</t>
  </si>
  <si>
    <t>30.80%</t>
  </si>
  <si>
    <t>$70,148.33</t>
  </si>
  <si>
    <t>20.48%</t>
  </si>
  <si>
    <t>$239,514.25</t>
  </si>
  <si>
    <t>43.17%</t>
  </si>
  <si>
    <t>$116,127.77</t>
  </si>
  <si>
    <t>44.27%</t>
  </si>
  <si>
    <t>$79,487.37</t>
  </si>
  <si>
    <t>47.82%</t>
  </si>
  <si>
    <t>$76,466.29</t>
  </si>
  <si>
    <t>33.97%</t>
  </si>
  <si>
    <t>$141,663.23</t>
  </si>
  <si>
    <t>43.22%</t>
  </si>
  <si>
    <t>$42,218.57</t>
  </si>
  <si>
    <t>31.11%</t>
  </si>
  <si>
    <t>$52,639.61</t>
  </si>
  <si>
    <t>20.72%</t>
  </si>
  <si>
    <t>$56,822.23</t>
  </si>
  <si>
    <t>57.06%</t>
  </si>
  <si>
    <t>$9,279.00</t>
  </si>
  <si>
    <t>8.85%</t>
  </si>
  <si>
    <t>$14,694.72</t>
  </si>
  <si>
    <t>7.32%</t>
  </si>
  <si>
    <t>$64,973.00</t>
  </si>
  <si>
    <t>11.96%</t>
  </si>
  <si>
    <t>$28,709.99</t>
  </si>
  <si>
    <t>6.53%</t>
  </si>
  <si>
    <t>$11,381.71</t>
  </si>
  <si>
    <t>7.43%</t>
  </si>
  <si>
    <t>$16,579.55</t>
  </si>
  <si>
    <t>4.84%</t>
  </si>
  <si>
    <t>$48,545.50</t>
  </si>
  <si>
    <t>8.75%</t>
  </si>
  <si>
    <t>$32,454.28</t>
  </si>
  <si>
    <t>12.37%</t>
  </si>
  <si>
    <t>$14,897.95</t>
  </si>
  <si>
    <t>8.96%</t>
  </si>
  <si>
    <t>$10,479.43</t>
  </si>
  <si>
    <t>4.65%</t>
  </si>
  <si>
    <t>$18,566.12</t>
  </si>
  <si>
    <t>5.66%</t>
  </si>
  <si>
    <t>$8,001.85</t>
  </si>
  <si>
    <t>5.89%</t>
  </si>
  <si>
    <t>$7,667.78</t>
  </si>
  <si>
    <t>7.70%</t>
  </si>
  <si>
    <t>$10,291.00</t>
  </si>
  <si>
    <t>9.81%</t>
  </si>
  <si>
    <t>$37,991.52</t>
  </si>
  <si>
    <t>18.93%</t>
  </si>
  <si>
    <t>$40,214.00</t>
  </si>
  <si>
    <t>7.40%</t>
  </si>
  <si>
    <t>$74,053.52</t>
  </si>
  <si>
    <t>16.86%</t>
  </si>
  <si>
    <t>$6,096.18</t>
  </si>
  <si>
    <t>10.54%</t>
  </si>
  <si>
    <t>$37,385.57</t>
  </si>
  <si>
    <t>24.43%</t>
  </si>
  <si>
    <t>$121,454.55</t>
  </si>
  <si>
    <t>35.46%</t>
  </si>
  <si>
    <t>$112,767.50</t>
  </si>
  <si>
    <t>20.32%</t>
  </si>
  <si>
    <t>$45,476.23</t>
  </si>
  <si>
    <t>17.33%</t>
  </si>
  <si>
    <t>$31,230.04</t>
  </si>
  <si>
    <t>18.79%</t>
  </si>
  <si>
    <t>$67,113.43</t>
  </si>
  <si>
    <t>29.81%</t>
  </si>
  <si>
    <t>$69,610.39</t>
  </si>
  <si>
    <t>21.23%</t>
  </si>
  <si>
    <t>$38,641.28</t>
  </si>
  <si>
    <t>28.47%</t>
  </si>
  <si>
    <t>$97,722.57</t>
  </si>
  <si>
    <t>38.48%</t>
  </si>
  <si>
    <t>$14,376.48</t>
  </si>
  <si>
    <t>14.43%</t>
  </si>
  <si>
    <t>$12,928.00</t>
  </si>
  <si>
    <t>12.33%</t>
  </si>
  <si>
    <t>$49,175.98</t>
  </si>
  <si>
    <t>24.50%</t>
  </si>
  <si>
    <t>$45,931.00</t>
  </si>
  <si>
    <t>8.45%</t>
  </si>
  <si>
    <t>$87,523.01</t>
  </si>
  <si>
    <t>19.92%</t>
  </si>
  <si>
    <t>$5,966.40</t>
  </si>
  <si>
    <t>10.31%</t>
  </si>
  <si>
    <t>$43,769.28</t>
  </si>
  <si>
    <t>28.60%</t>
  </si>
  <si>
    <t>$102,047.00</t>
  </si>
  <si>
    <t>29.79%</t>
  </si>
  <si>
    <t>$83,777.00</t>
  </si>
  <si>
    <t>15.10%</t>
  </si>
  <si>
    <t>$46,566.29</t>
  </si>
  <si>
    <t>17.75%</t>
  </si>
  <si>
    <t>$26,265.89</t>
  </si>
  <si>
    <t>15.80%</t>
  </si>
  <si>
    <t>$66,511.70</t>
  </si>
  <si>
    <t>29.54%</t>
  </si>
  <si>
    <t>$63,882.90</t>
  </si>
  <si>
    <t>19.49%</t>
  </si>
  <si>
    <t>$35,794.71</t>
  </si>
  <si>
    <t>26.38%</t>
  </si>
  <si>
    <t>$106,902.93</t>
  </si>
  <si>
    <t>42.09%</t>
  </si>
  <si>
    <t>$11,829.98</t>
  </si>
  <si>
    <t>11.88%</t>
  </si>
  <si>
    <t>$3,011.00</t>
  </si>
  <si>
    <t>2.87%</t>
  </si>
  <si>
    <t>$21,045.31</t>
  </si>
  <si>
    <t>10.48%</t>
  </si>
  <si>
    <t>$63,500.00</t>
  </si>
  <si>
    <t>11.68%</t>
  </si>
  <si>
    <t>$39,287.86</t>
  </si>
  <si>
    <t>8.94%</t>
  </si>
  <si>
    <t>$2,814.49</t>
  </si>
  <si>
    <t>4.86%</t>
  </si>
  <si>
    <t>$13,330.85</t>
  </si>
  <si>
    <t>8.71%</t>
  </si>
  <si>
    <t>$32,259.55</t>
  </si>
  <si>
    <t>9.41%</t>
  </si>
  <si>
    <t>$70,137.75</t>
  </si>
  <si>
    <t>12.64%</t>
  </si>
  <si>
    <t>$21,656.53</t>
  </si>
  <si>
    <t>8.25%</t>
  </si>
  <si>
    <t>$14,306.91</t>
  </si>
  <si>
    <t>8.60%</t>
  </si>
  <si>
    <t>$4,512.01</t>
  </si>
  <si>
    <t>2.00%</t>
  </si>
  <si>
    <t>$34,018.49</t>
  </si>
  <si>
    <t>10.37%</t>
  </si>
  <si>
    <t>$11,029.42</t>
  </si>
  <si>
    <t>8.12%</t>
  </si>
  <si>
    <t>$-3,309.05</t>
  </si>
  <si>
    <t>-1.30%</t>
  </si>
  <si>
    <t>$8,877.69</t>
  </si>
  <si>
    <t>8.91%</t>
  </si>
  <si>
    <t>$104,806.00</t>
  </si>
  <si>
    <t>100%</t>
  </si>
  <si>
    <t>$200,644.94</t>
  </si>
  <si>
    <t>$543,239.00</t>
  </si>
  <si>
    <t>$439,156.38</t>
  </si>
  <si>
    <t>$57,822.24</t>
  </si>
  <si>
    <t>$152,998.85</t>
  </si>
  <si>
    <t>$342,489.00</t>
  </si>
  <si>
    <t>$554,742.00</t>
  </si>
  <si>
    <t>$262,281.13</t>
  </si>
  <si>
    <t>$166,188.17</t>
  </si>
  <si>
    <t>$225,082.87</t>
  </si>
  <si>
    <t>$327,741.14</t>
  </si>
  <si>
    <t>$135,685.85</t>
  </si>
  <si>
    <t>$253,956.07</t>
  </si>
  <si>
    <t>$99,574.17</t>
  </si>
  <si>
    <t>$9,680.00</t>
  </si>
  <si>
    <t>13.96%</t>
  </si>
  <si>
    <t>$22,718.51</t>
  </si>
  <si>
    <t>29.22%</t>
  </si>
  <si>
    <t>$88,942.00</t>
  </si>
  <si>
    <t>27.06%</t>
  </si>
  <si>
    <t>$52,027.93</t>
  </si>
  <si>
    <t>24.82%</t>
  </si>
  <si>
    <t>$14,329.98</t>
  </si>
  <si>
    <t>33.36%</t>
  </si>
  <si>
    <t>$12,355.28</t>
  </si>
  <si>
    <t>26.21%</t>
  </si>
  <si>
    <t>$12,779.66</t>
  </si>
  <si>
    <t>18.21%</t>
  </si>
  <si>
    <t>$83,948.00</t>
  </si>
  <si>
    <t>35.04%</t>
  </si>
  <si>
    <t>$26,212.23</t>
  </si>
  <si>
    <t>22.57%</t>
  </si>
  <si>
    <t>$20,606.71</t>
  </si>
  <si>
    <t>25.92%</t>
  </si>
  <si>
    <t>$16,896.25</t>
  </si>
  <si>
    <t>22.09%</t>
  </si>
  <si>
    <t>$37,688.68</t>
  </si>
  <si>
    <t>26.60%</t>
  </si>
  <si>
    <t>$8,714.00</t>
  </si>
  <si>
    <t>20.64%</t>
  </si>
  <si>
    <t>$11,149.49</t>
  </si>
  <si>
    <t>21.18%</t>
  </si>
  <si>
    <t>$6,415.73</t>
  </si>
  <si>
    <t>11.29%</t>
  </si>
  <si>
    <t>100.00%</t>
  </si>
  <si>
    <t>$14,690.88</t>
  </si>
  <si>
    <t>99.97%</t>
  </si>
  <si>
    <t>$64,760.00</t>
  </si>
  <si>
    <t>99.67%</t>
  </si>
  <si>
    <t>$9,990.57</t>
  </si>
  <si>
    <t>87.77%</t>
  </si>
  <si>
    <t>$10,248.57</t>
  </si>
  <si>
    <t>97.79%</t>
  </si>
  <si>
    <t>$37,991.50</t>
  </si>
  <si>
    <t>99.99%</t>
  </si>
  <si>
    <t>$72,726.63</t>
  </si>
  <si>
    <t>98.20%</t>
  </si>
  <si>
    <t>$2,993.08</t>
  </si>
  <si>
    <t>49.09%</t>
  </si>
  <si>
    <t>$36,577.71</t>
  </si>
  <si>
    <t>97.83%</t>
  </si>
  <si>
    <t>$118,846.11</t>
  </si>
  <si>
    <t>97.85%</t>
  </si>
  <si>
    <t>$44,496.04</t>
  </si>
  <si>
    <t>97.84%</t>
  </si>
  <si>
    <t>$65,359.13</t>
  </si>
  <si>
    <t>97.38%</t>
  </si>
  <si>
    <t>$68,075.68</t>
  </si>
  <si>
    <t>$38,052.42</t>
  </si>
  <si>
    <t>98.47%</t>
  </si>
  <si>
    <t>$96,383.54</t>
  </si>
  <si>
    <t>98.62%</t>
  </si>
  <si>
    <t>$14,248.06</t>
  </si>
  <si>
    <t>99.10%</t>
  </si>
  <si>
    <t>$6,257.00</t>
  </si>
  <si>
    <t>48.39%</t>
  </si>
  <si>
    <t>$30,068.36</t>
  </si>
  <si>
    <t>61.14%</t>
  </si>
  <si>
    <t>$20,493.00</t>
  </si>
  <si>
    <t>44.61%</t>
  </si>
  <si>
    <t>$49,364.45</t>
  </si>
  <si>
    <t>56.40%</t>
  </si>
  <si>
    <t>$2,318.76</t>
  </si>
  <si>
    <t>38.86%</t>
  </si>
  <si>
    <t>$25,167.14</t>
  </si>
  <si>
    <t>57.49%</t>
  </si>
  <si>
    <t>$58,908.88</t>
  </si>
  <si>
    <t>57.72%</t>
  </si>
  <si>
    <t>$41,255.50</t>
  </si>
  <si>
    <t>49.24%</t>
  </si>
  <si>
    <t>$25,575.62</t>
  </si>
  <si>
    <t>54.92%</t>
  </si>
  <si>
    <t>$11,505.46</t>
  </si>
  <si>
    <t>43.80%</t>
  </si>
  <si>
    <t>$32,789.57</t>
  </si>
  <si>
    <t>49.29%</t>
  </si>
  <si>
    <t>$30,235.19</t>
  </si>
  <si>
    <t>47.32%</t>
  </si>
  <si>
    <t>$19,899.85</t>
  </si>
  <si>
    <t>55.59%</t>
  </si>
  <si>
    <t>$64,785.35</t>
  </si>
  <si>
    <t>60.60%</t>
  </si>
  <si>
    <t>$5,517.95</t>
  </si>
  <si>
    <t>46.64%</t>
  </si>
  <si>
    <t>$-1,659.00</t>
  </si>
  <si>
    <t>-55.09%</t>
  </si>
  <si>
    <t>$15,050.73</t>
  </si>
  <si>
    <t>71.51%</t>
  </si>
  <si>
    <t>$30,649.00</t>
  </si>
  <si>
    <t>48.26%</t>
  </si>
  <si>
    <t>$22,986.39</t>
  </si>
  <si>
    <t>58.50%</t>
  </si>
  <si>
    <t>$2,406.30</t>
  </si>
  <si>
    <t>85.49%</t>
  </si>
  <si>
    <t>$7,689.99</t>
  </si>
  <si>
    <t>57.68%</t>
  </si>
  <si>
    <t>$21,490.11</t>
  </si>
  <si>
    <t>66.61%</t>
  </si>
  <si>
    <t>$29,068.50</t>
  </si>
  <si>
    <t>41.44%</t>
  </si>
  <si>
    <t>$16,622.83</t>
  </si>
  <si>
    <t>76.75%</t>
  </si>
  <si>
    <t>$10,935.20</t>
  </si>
  <si>
    <t>76.43%</t>
  </si>
  <si>
    <t>$1,956.88</t>
  </si>
  <si>
    <t>43.37%</t>
  </si>
  <si>
    <t>$18,227.49</t>
  </si>
  <si>
    <t>53.58%</t>
  </si>
  <si>
    <t>$3,872.85</t>
  </si>
  <si>
    <t>35.11%</t>
  </si>
  <si>
    <t>$-3,822.72</t>
  </si>
  <si>
    <t>115.52%</t>
  </si>
  <si>
    <t>$6,442.32</t>
  </si>
  <si>
    <t>72.56%</t>
  </si>
  <si>
    <t>$33,848.00</t>
  </si>
  <si>
    <t>32.29%</t>
  </si>
  <si>
    <t>$120,519.99</t>
  </si>
  <si>
    <t>60.06%</t>
  </si>
  <si>
    <t>$245,058.00</t>
  </si>
  <si>
    <t>45.11%</t>
  </si>
  <si>
    <t>$225,815.41</t>
  </si>
  <si>
    <t>51.42%</t>
  </si>
  <si>
    <t>$22,048.14</t>
  </si>
  <si>
    <t>38.13%</t>
  </si>
  <si>
    <t>$91,780.71</t>
  </si>
  <si>
    <t>59.98%</t>
  </si>
  <si>
    <t>$228,604.33</t>
  </si>
  <si>
    <t>66.74%</t>
  </si>
  <si>
    <t>$315,585.00</t>
  </si>
  <si>
    <t>56.88%</t>
  </si>
  <si>
    <t>$145,361.01</t>
  </si>
  <si>
    <t>55.42%</t>
  </si>
  <si>
    <t>$89,175.38</t>
  </si>
  <si>
    <t>53.65%</t>
  </si>
  <si>
    <t>$127,250.41</t>
  </si>
  <si>
    <t>56.53%</t>
  </si>
  <si>
    <t>$172,793.19</t>
  </si>
  <si>
    <t>52.72%</t>
  </si>
  <si>
    <t>$78,541.00</t>
  </si>
  <si>
    <t>57.88%</t>
  </si>
  <si>
    <t>$168,495.67</t>
  </si>
  <si>
    <t>66.34%</t>
  </si>
  <si>
    <t>$40,291.86</t>
  </si>
  <si>
    <t>40.46%</t>
  </si>
  <si>
    <t>$29,162.00</t>
  </si>
  <si>
    <t>86.15%</t>
  </si>
  <si>
    <t>$51,297.81</t>
  </si>
  <si>
    <t>42.56%</t>
  </si>
  <si>
    <t>$142,195.00</t>
  </si>
  <si>
    <t>58.02%</t>
  </si>
  <si>
    <t>$122,892.36</t>
  </si>
  <si>
    <t>54.42%</t>
  </si>
  <si>
    <t>$3,987.92</t>
  </si>
  <si>
    <t>18.08%</t>
  </si>
  <si>
    <t>$38,272.85</t>
  </si>
  <si>
    <t>41.70%</t>
  </si>
  <si>
    <t>$117,980.55</t>
  </si>
  <si>
    <t>51.60%</t>
  </si>
  <si>
    <t>$114,203.00</t>
  </si>
  <si>
    <t>36.18%</t>
  </si>
  <si>
    <t>$72,913.97</t>
  </si>
  <si>
    <t>50.16%</t>
  </si>
  <si>
    <t>$47,551.18</t>
  </si>
  <si>
    <t>53.32%</t>
  </si>
  <si>
    <t>$61,606.43</t>
  </si>
  <si>
    <t>48.41%</t>
  </si>
  <si>
    <t>$81,149.47</t>
  </si>
  <si>
    <t>46.96%</t>
  </si>
  <si>
    <t>$35,613.28</t>
  </si>
  <si>
    <t>45.34%</t>
  </si>
  <si>
    <t>$85,662.16</t>
  </si>
  <si>
    <t>50.83%</t>
  </si>
  <si>
    <t>$28,944.12</t>
  </si>
  <si>
    <t>71.83%</t>
  </si>
  <si>
    <t>$41,001.00</t>
  </si>
  <si>
    <t>39.12%</t>
  </si>
  <si>
    <t>$66,059.17</t>
  </si>
  <si>
    <t>32.92%</t>
  </si>
  <si>
    <t>$109,854.00</t>
  </si>
  <si>
    <t>20.22%</t>
  </si>
  <si>
    <t>$73,422.69</t>
  </si>
  <si>
    <t>16.71%</t>
  </si>
  <si>
    <t>$9,918.86</t>
  </si>
  <si>
    <t>17.15%</t>
  </si>
  <si>
    <t>$35,327.57</t>
  </si>
  <si>
    <t>23.09%</t>
  </si>
  <si>
    <t>$88,704.88</t>
  </si>
  <si>
    <t>25.90%</t>
  </si>
  <si>
    <t>$110,730.25</t>
  </si>
  <si>
    <t>19.96%</t>
  </si>
  <si>
    <t>$55,759.99</t>
  </si>
  <si>
    <t>21.25%</t>
  </si>
  <si>
    <t>$38,430.27</t>
  </si>
  <si>
    <t>23.12%</t>
  </si>
  <si>
    <t>$57,984.90</t>
  </si>
  <si>
    <t>25.76%</t>
  </si>
  <si>
    <t>$91,304.96</t>
  </si>
  <si>
    <t>27.85%</t>
  </si>
  <si>
    <t>$37,708.14</t>
  </si>
  <si>
    <t>27.79%</t>
  </si>
  <si>
    <t>$64,213.74</t>
  </si>
  <si>
    <t>25.28%</t>
  </si>
  <si>
    <t>$19,095.12</t>
  </si>
  <si>
    <t>19.17%</t>
  </si>
  <si>
    <t>$-36,315.00</t>
  </si>
  <si>
    <t>-34.64%</t>
  </si>
  <si>
    <t>$3,162.99</t>
  </si>
  <si>
    <t>1.57%</t>
  </si>
  <si>
    <t>$-6,991.00</t>
  </si>
  <si>
    <t>-1.28%</t>
  </si>
  <si>
    <t>$29,500.36</t>
  </si>
  <si>
    <t>6.71%</t>
  </si>
  <si>
    <t>$8,141.35</t>
  </si>
  <si>
    <t>14.07%</t>
  </si>
  <si>
    <t>$18,180.28</t>
  </si>
  <si>
    <t>$21,918.88</t>
  </si>
  <si>
    <t>6.39%</t>
  </si>
  <si>
    <t>$90,651.75</t>
  </si>
  <si>
    <t>16.34%</t>
  </si>
  <si>
    <t>$16,687.05</t>
  </si>
  <si>
    <t>6.36%</t>
  </si>
  <si>
    <t>$3,193.92</t>
  </si>
  <si>
    <t>1.92%</t>
  </si>
  <si>
    <t>$7,659.07</t>
  </si>
  <si>
    <t>3.40%</t>
  </si>
  <si>
    <t>$338.74</t>
  </si>
  <si>
    <t>0.10%</t>
  </si>
  <si>
    <t>$5,219.57</t>
  </si>
  <si>
    <t>3.84%</t>
  </si>
  <si>
    <t>$18,619.75</t>
  </si>
  <si>
    <t>7.33%</t>
  </si>
  <si>
    <t>$-7,747.38</t>
  </si>
  <si>
    <t>-7.78%</t>
  </si>
  <si>
    <t>Group 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</si>
</sst>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6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7B7B7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9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0" borderId="0" xfId="0" applyAlignment="1">
      <alignment horizontal="center"/>
    </xf>
    <xf numFmtId="0" fontId="0" fillId="2" borderId="0" xfId="0" applyFill="1"/>
    <xf numFmtId="0" fontId="4" fillId="0" borderId="0" xfId="0" applyFont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8" fontId="5" fillId="0" borderId="0" xfId="0" applyNumberFormat="1" applyFont="1" applyAlignment="1">
      <alignment horizontal="center"/>
    </xf>
  </cellXfs>
  <cellStyles count="1">
    <cellStyle name="Normal" xfId="0" builtinId="0"/>
  </cellStyles>
  <dxfs count="2">
    <dxf>
      <font>
        <color theme="0"/>
      </font>
    </dxf>
    <dxf>
      <font>
        <color theme="0" tint="-0.24994659260841701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692793-499E-459E-8488-1A127A49E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85765E9-6840-4FAC-9699-1F91DB1AE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4F7418F0-D9F4-4610-9D49-7E904E3F64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91F256EA-9577-4E5A-8E99-DDE2FB944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64B792AB-3D07-440A-8CC6-1206CDE35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C00F0EAF-EEC8-4A2F-9EF7-9546D40805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6"/>
  <sheetViews>
    <sheetView tabSelected="1" workbookViewId="0">
      <pane xSplit="1" topLeftCell="B1" activePane="topRight" state="frozen"/>
      <selection pane="topRight" sqref="A1:T1"/>
    </sheetView>
  </sheetViews>
  <sheetFormatPr defaultRowHeight="15" x14ac:dyDescent="0.25"/>
  <cols>
    <col min="1" max="1" width="25.85546875" bestFit="1" customWidth="1"/>
    <col min="2" max="2" width="14" bestFit="1" customWidth="1"/>
    <col min="4" max="4" width="3.7109375" customWidth="1"/>
    <col min="5" max="5" width="14" bestFit="1" customWidth="1"/>
    <col min="7" max="7" width="3.7109375" customWidth="1"/>
    <col min="8" max="8" width="14" bestFit="1" customWidth="1"/>
    <col min="10" max="10" width="3.7109375" customWidth="1"/>
    <col min="11" max="11" width="14" bestFit="1" customWidth="1"/>
    <col min="13" max="13" width="3.7109375" customWidth="1"/>
    <col min="14" max="14" width="14" bestFit="1" customWidth="1"/>
    <col min="16" max="16" width="3.7109375" customWidth="1"/>
    <col min="17" max="17" width="14" bestFit="1" customWidth="1"/>
    <col min="19" max="19" width="3.7109375" customWidth="1"/>
    <col min="20" max="20" width="14" bestFit="1" customWidth="1"/>
    <col min="22" max="22" width="3.7109375" customWidth="1"/>
    <col min="23" max="23" width="14" bestFit="1" customWidth="1"/>
    <col min="25" max="25" width="3.7109375" customWidth="1"/>
    <col min="26" max="26" width="14" bestFit="1" customWidth="1"/>
    <col min="28" max="28" width="3.7109375" customWidth="1"/>
    <col min="29" max="29" width="14" bestFit="1" customWidth="1"/>
    <col min="31" max="31" width="3.7109375" customWidth="1"/>
    <col min="32" max="32" width="14" bestFit="1" customWidth="1"/>
    <col min="34" max="34" width="3.7109375" customWidth="1"/>
    <col min="35" max="35" width="14" bestFit="1" customWidth="1"/>
    <col min="37" max="37" width="3.7109375" customWidth="1"/>
    <col min="38" max="38" width="14" bestFit="1" customWidth="1"/>
    <col min="40" max="40" width="3.7109375" customWidth="1"/>
    <col min="41" max="41" width="14" bestFit="1" customWidth="1"/>
    <col min="43" max="43" width="3.7109375" customWidth="1"/>
    <col min="44" max="44" width="14" bestFit="1" customWidth="1"/>
    <col min="46" max="46" width="3.7109375" customWidth="1"/>
    <col min="47" max="47" width="14" bestFit="1" customWidth="1"/>
    <col min="49" max="49" width="3.7109375" customWidth="1"/>
    <col min="50" max="50" width="14" bestFit="1" customWidth="1"/>
    <col min="52" max="52" width="3.7109375" customWidth="1"/>
    <col min="53" max="53" width="14" bestFit="1" customWidth="1"/>
    <col min="55" max="55" width="3.7109375" customWidth="1"/>
    <col min="56" max="56" width="14" bestFit="1" customWidth="1"/>
    <col min="58" max="58" width="3.7109375" customWidth="1"/>
    <col min="59" max="59" width="14" bestFit="1" customWidth="1"/>
    <col min="61" max="61" width="3.7109375" customWidth="1"/>
  </cols>
  <sheetData>
    <row r="1" spans="1:61" ht="140.1" customHeight="1" x14ac:dyDescent="0.55000000000000004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61" x14ac:dyDescent="0.25">
      <c r="A2" s="1" t="str">
        <f>Data!A2</f>
        <v>1/2021 - 2/2021</v>
      </c>
    </row>
    <row r="3" spans="1:61" x14ac:dyDescent="0.25">
      <c r="A3" s="1" t="str">
        <f>Data!A3</f>
        <v>Group 600</v>
      </c>
    </row>
    <row r="4" spans="1:61" s="2" customFormat="1" x14ac:dyDescent="0.25">
      <c r="A4" s="3" t="s">
        <v>1</v>
      </c>
      <c r="B4" s="15" t="str">
        <f>Data!B4</f>
        <v>Member 01</v>
      </c>
      <c r="C4" s="15"/>
      <c r="D4" s="5"/>
      <c r="E4" s="15" t="str">
        <f>Data!D4</f>
        <v>Member 02</v>
      </c>
      <c r="F4" s="15"/>
      <c r="G4" s="5"/>
      <c r="H4" s="15" t="str">
        <f>Data!F4</f>
        <v>Member 03</v>
      </c>
      <c r="I4" s="15"/>
      <c r="J4" s="5"/>
      <c r="K4" s="15" t="str">
        <f>Data!H4</f>
        <v>Member 05</v>
      </c>
      <c r="L4" s="15"/>
      <c r="M4" s="5"/>
      <c r="N4" s="15" t="str">
        <f>Data!J4</f>
        <v>Member 06</v>
      </c>
      <c r="O4" s="15"/>
      <c r="P4" s="5"/>
      <c r="Q4" s="15" t="str">
        <f>Data!L4</f>
        <v>Member 07</v>
      </c>
      <c r="R4" s="15"/>
      <c r="S4" s="5"/>
      <c r="T4" s="15" t="str">
        <f>Data!N4</f>
        <v>Member 08</v>
      </c>
      <c r="U4" s="15"/>
      <c r="V4" s="5"/>
      <c r="W4" s="15" t="str">
        <f>Data!P4</f>
        <v>Member 09</v>
      </c>
      <c r="X4" s="15"/>
      <c r="Y4" s="5"/>
      <c r="Z4" s="15" t="str">
        <f>Data!R4</f>
        <v>Member 10</v>
      </c>
      <c r="AA4" s="15"/>
      <c r="AB4" s="5"/>
      <c r="AC4" s="15" t="str">
        <f>Data!T4</f>
        <v>Member 11</v>
      </c>
      <c r="AD4" s="15"/>
      <c r="AE4" s="8"/>
      <c r="AF4" s="15" t="str">
        <f>Data!V4</f>
        <v>Member 13</v>
      </c>
      <c r="AG4" s="15"/>
      <c r="AH4" s="8"/>
      <c r="AI4" s="15" t="str">
        <f>Data!X4</f>
        <v>Member 16</v>
      </c>
      <c r="AJ4" s="15"/>
      <c r="AK4" s="8"/>
      <c r="AL4" s="15" t="str">
        <f>Data!Z4</f>
        <v>Member 17</v>
      </c>
      <c r="AM4" s="15"/>
      <c r="AN4" s="8"/>
      <c r="AO4" s="15" t="str">
        <f>Data!AB4</f>
        <v>Member 18</v>
      </c>
      <c r="AP4" s="15"/>
      <c r="AQ4" s="8"/>
      <c r="AR4" s="13" t="str">
        <f>Data!AD4</f>
        <v>Member 21</v>
      </c>
      <c r="AS4" s="13"/>
      <c r="AT4" s="8"/>
      <c r="AU4" s="13">
        <f>Data!AF4</f>
        <v>0</v>
      </c>
      <c r="AV4" s="13"/>
      <c r="AW4" s="8"/>
      <c r="AX4" s="13">
        <f>Data!AH4</f>
        <v>0</v>
      </c>
      <c r="AY4" s="13"/>
      <c r="AZ4" s="8"/>
      <c r="BA4" s="13">
        <f>Data!AJ4</f>
        <v>0</v>
      </c>
      <c r="BB4" s="13"/>
      <c r="BC4" s="8"/>
      <c r="BD4" s="13">
        <f>Data!AL4</f>
        <v>0</v>
      </c>
      <c r="BE4" s="13"/>
      <c r="BF4" s="8"/>
      <c r="BG4" s="13">
        <f>Data!AN4</f>
        <v>0</v>
      </c>
      <c r="BH4" s="13"/>
      <c r="BI4" s="8"/>
    </row>
    <row r="5" spans="1:61" x14ac:dyDescent="0.25">
      <c r="A5" t="s">
        <v>2</v>
      </c>
      <c r="B5" s="4" t="str">
        <f>Data!B5</f>
        <v>$69,297.00</v>
      </c>
      <c r="C5" s="4" t="str">
        <f>Data!C5</f>
        <v>66.11%</v>
      </c>
      <c r="D5" s="6"/>
      <c r="E5" s="4" t="str">
        <f>Data!D5</f>
        <v>$77,737.39</v>
      </c>
      <c r="F5" s="4" t="str">
        <f>Data!E5</f>
        <v>38.74%</v>
      </c>
      <c r="G5" s="6"/>
      <c r="H5" s="4" t="str">
        <f>Data!F5</f>
        <v>$328,621.00</v>
      </c>
      <c r="I5" s="4" t="str">
        <f>Data!G5</f>
        <v>60.49%</v>
      </c>
      <c r="J5" s="6"/>
      <c r="K5" s="4" t="str">
        <f>Data!H5</f>
        <v>$209,581.98</v>
      </c>
      <c r="L5" s="4" t="str">
        <f>Data!I5</f>
        <v>47.72%</v>
      </c>
      <c r="M5" s="6"/>
      <c r="N5" s="4" t="str">
        <f>Data!J5</f>
        <v>$42,945.16</v>
      </c>
      <c r="O5" s="4" t="str">
        <f>Data!K5</f>
        <v>74.27%</v>
      </c>
      <c r="P5" s="6"/>
      <c r="Q5" s="4" t="str">
        <f>Data!L5</f>
        <v>$47,131.42</v>
      </c>
      <c r="R5" s="4" t="str">
        <f>Data!M5</f>
        <v>30.80%</v>
      </c>
      <c r="S5" s="6"/>
      <c r="T5" s="4" t="str">
        <f>Data!N5</f>
        <v>$70,148.33</v>
      </c>
      <c r="U5" s="4" t="str">
        <f>Data!O5</f>
        <v>20.48%</v>
      </c>
      <c r="V5" s="6"/>
      <c r="W5" s="4" t="str">
        <f>Data!P5</f>
        <v>$239,514.25</v>
      </c>
      <c r="X5" s="4" t="str">
        <f>Data!Q5</f>
        <v>43.17%</v>
      </c>
      <c r="Y5" s="6"/>
      <c r="Z5" s="4" t="str">
        <f>Data!R5</f>
        <v>$116,127.77</v>
      </c>
      <c r="AA5" s="4" t="str">
        <f>Data!S5</f>
        <v>44.27%</v>
      </c>
      <c r="AB5" s="6"/>
      <c r="AC5" s="4" t="str">
        <f>Data!T5</f>
        <v>$79,487.37</v>
      </c>
      <c r="AD5" s="4" t="str">
        <f>Data!U5</f>
        <v>47.82%</v>
      </c>
      <c r="AE5" s="9"/>
      <c r="AF5" s="4" t="str">
        <f>Data!V5</f>
        <v>$76,466.29</v>
      </c>
      <c r="AG5" s="4" t="str">
        <f>Data!W5</f>
        <v>33.97%</v>
      </c>
      <c r="AH5" s="9"/>
      <c r="AI5" s="4" t="str">
        <f>Data!X5</f>
        <v>$141,663.23</v>
      </c>
      <c r="AJ5" s="4" t="str">
        <f>Data!Y5</f>
        <v>43.22%</v>
      </c>
      <c r="AK5" s="9"/>
      <c r="AL5" s="4" t="str">
        <f>Data!Z5</f>
        <v>$42,218.57</v>
      </c>
      <c r="AM5" s="4" t="str">
        <f>Data!AA5</f>
        <v>31.11%</v>
      </c>
      <c r="AN5" s="9"/>
      <c r="AO5" s="4" t="str">
        <f>Data!AB5</f>
        <v>$52,639.61</v>
      </c>
      <c r="AP5" s="4" t="str">
        <f>Data!AC5</f>
        <v>20.72%</v>
      </c>
      <c r="AQ5" s="9"/>
      <c r="AR5" s="4" t="str">
        <f>Data!AD5</f>
        <v>$56,822.23</v>
      </c>
      <c r="AS5" s="4" t="str">
        <f>Data!AE5</f>
        <v>57.06%</v>
      </c>
      <c r="AT5" s="9"/>
      <c r="AU5" s="4">
        <f>Data!AF5</f>
        <v>0</v>
      </c>
      <c r="AV5" s="4">
        <f>Data!AG5</f>
        <v>0</v>
      </c>
      <c r="AW5" s="9"/>
      <c r="AX5" s="4">
        <f>Data!AH5</f>
        <v>0</v>
      </c>
      <c r="AY5" s="4">
        <f>Data!AI5</f>
        <v>0</v>
      </c>
      <c r="AZ5" s="9"/>
      <c r="BA5" s="4">
        <f>Data!AJ5</f>
        <v>0</v>
      </c>
      <c r="BB5" s="4">
        <f>Data!AK5</f>
        <v>0</v>
      </c>
      <c r="BC5" s="9"/>
      <c r="BD5" s="4">
        <f>Data!AL5</f>
        <v>0</v>
      </c>
      <c r="BE5" s="4">
        <f>Data!AM5</f>
        <v>0</v>
      </c>
      <c r="BF5" s="9"/>
      <c r="BG5" s="4">
        <f>Data!AN5</f>
        <v>0</v>
      </c>
      <c r="BH5" s="4">
        <f>Data!AO5</f>
        <v>0</v>
      </c>
      <c r="BI5" s="9"/>
    </row>
    <row r="6" spans="1:61" x14ac:dyDescent="0.25">
      <c r="A6" t="s">
        <v>3</v>
      </c>
      <c r="B6" s="4" t="str">
        <f>Data!B6</f>
        <v>$9,279.00</v>
      </c>
      <c r="C6" s="4" t="str">
        <f>Data!C6</f>
        <v>8.85%</v>
      </c>
      <c r="D6" s="6"/>
      <c r="E6" s="4" t="str">
        <f>Data!D6</f>
        <v>$14,694.72</v>
      </c>
      <c r="F6" s="4" t="str">
        <f>Data!E6</f>
        <v>7.32%</v>
      </c>
      <c r="G6" s="6"/>
      <c r="H6" s="4" t="str">
        <f>Data!F6</f>
        <v>$64,973.00</v>
      </c>
      <c r="I6" s="4" t="str">
        <f>Data!G6</f>
        <v>11.96%</v>
      </c>
      <c r="J6" s="6"/>
      <c r="K6" s="4" t="str">
        <f>Data!H6</f>
        <v>$28,709.99</v>
      </c>
      <c r="L6" s="4" t="str">
        <f>Data!I6</f>
        <v>6.53%</v>
      </c>
      <c r="M6" s="6"/>
      <c r="N6" s="4">
        <f>Data!J6</f>
        <v>0</v>
      </c>
      <c r="O6" s="4">
        <f>Data!K6</f>
        <v>0</v>
      </c>
      <c r="P6" s="6"/>
      <c r="Q6" s="4" t="str">
        <f>Data!L6</f>
        <v>$11,381.71</v>
      </c>
      <c r="R6" s="4" t="str">
        <f>Data!M6</f>
        <v>7.43%</v>
      </c>
      <c r="S6" s="6"/>
      <c r="T6" s="4" t="str">
        <f>Data!N6</f>
        <v>$16,579.55</v>
      </c>
      <c r="U6" s="4" t="str">
        <f>Data!O6</f>
        <v>4.84%</v>
      </c>
      <c r="V6" s="6"/>
      <c r="W6" s="4" t="str">
        <f>Data!P6</f>
        <v>$48,545.50</v>
      </c>
      <c r="X6" s="4" t="str">
        <f>Data!Q6</f>
        <v>8.75%</v>
      </c>
      <c r="Y6" s="6"/>
      <c r="Z6" s="4" t="str">
        <f>Data!R6</f>
        <v>$32,454.28</v>
      </c>
      <c r="AA6" s="4" t="str">
        <f>Data!S6</f>
        <v>12.37%</v>
      </c>
      <c r="AB6" s="8"/>
      <c r="AC6" s="4" t="str">
        <f>Data!T6</f>
        <v>$14,897.95</v>
      </c>
      <c r="AD6" s="4" t="str">
        <f>Data!U6</f>
        <v>8.96%</v>
      </c>
      <c r="AE6" s="9"/>
      <c r="AF6" s="4" t="str">
        <f>Data!V6</f>
        <v>$10,479.43</v>
      </c>
      <c r="AG6" s="4" t="str">
        <f>Data!W6</f>
        <v>4.65%</v>
      </c>
      <c r="AH6" s="9"/>
      <c r="AI6" s="4" t="str">
        <f>Data!X6</f>
        <v>$18,566.12</v>
      </c>
      <c r="AJ6" s="4" t="str">
        <f>Data!Y6</f>
        <v>5.66%</v>
      </c>
      <c r="AK6" s="9"/>
      <c r="AL6" s="4" t="str">
        <f>Data!Z6</f>
        <v>$8,001.85</v>
      </c>
      <c r="AM6" s="4" t="str">
        <f>Data!AA6</f>
        <v>5.89%</v>
      </c>
      <c r="AN6" s="9"/>
      <c r="AO6" s="4">
        <f>Data!AB6</f>
        <v>0</v>
      </c>
      <c r="AP6" s="4">
        <f>Data!AC6</f>
        <v>0</v>
      </c>
      <c r="AQ6" s="9"/>
      <c r="AR6" s="4" t="str">
        <f>Data!AD6</f>
        <v>$7,667.78</v>
      </c>
      <c r="AS6" s="4" t="str">
        <f>Data!AE6</f>
        <v>7.70%</v>
      </c>
      <c r="AT6" s="9"/>
      <c r="AU6" s="4">
        <f>Data!AF6</f>
        <v>0</v>
      </c>
      <c r="AV6" s="4">
        <f>Data!AG6</f>
        <v>0</v>
      </c>
      <c r="AW6" s="9"/>
      <c r="AX6" s="4">
        <f>Data!AH6</f>
        <v>0</v>
      </c>
      <c r="AY6" s="4">
        <f>Data!AI6</f>
        <v>0</v>
      </c>
      <c r="AZ6" s="9"/>
      <c r="BA6" s="4">
        <f>Data!AJ6</f>
        <v>0</v>
      </c>
      <c r="BB6" s="4">
        <f>Data!AK6</f>
        <v>0</v>
      </c>
      <c r="BC6" s="9"/>
      <c r="BD6" s="4">
        <f>Data!AL6</f>
        <v>0</v>
      </c>
      <c r="BE6" s="4">
        <f>Data!AM6</f>
        <v>0</v>
      </c>
      <c r="BF6" s="9"/>
      <c r="BG6" s="4">
        <f>Data!AN6</f>
        <v>0</v>
      </c>
      <c r="BH6" s="4">
        <f>Data!AO6</f>
        <v>0</v>
      </c>
      <c r="BI6" s="9"/>
    </row>
    <row r="7" spans="1:61" x14ac:dyDescent="0.25">
      <c r="A7" t="s">
        <v>4</v>
      </c>
      <c r="B7" s="4" t="str">
        <f>Data!B7</f>
        <v>$10,291.00</v>
      </c>
      <c r="C7" s="4" t="str">
        <f>Data!C7</f>
        <v>9.81%</v>
      </c>
      <c r="D7" s="6"/>
      <c r="E7" s="4" t="str">
        <f>Data!D7</f>
        <v>$37,991.52</v>
      </c>
      <c r="F7" s="4" t="str">
        <f>Data!E7</f>
        <v>18.93%</v>
      </c>
      <c r="G7" s="6"/>
      <c r="H7" s="4" t="str">
        <f>Data!F7</f>
        <v>$40,214.00</v>
      </c>
      <c r="I7" s="4" t="str">
        <f>Data!G7</f>
        <v>7.40%</v>
      </c>
      <c r="J7" s="6"/>
      <c r="K7" s="4" t="str">
        <f>Data!H7</f>
        <v>$74,053.52</v>
      </c>
      <c r="L7" s="4" t="str">
        <f>Data!I7</f>
        <v>16.86%</v>
      </c>
      <c r="M7" s="6"/>
      <c r="N7" s="4" t="str">
        <f>Data!J7</f>
        <v>$6,096.18</v>
      </c>
      <c r="O7" s="4" t="str">
        <f>Data!K7</f>
        <v>10.54%</v>
      </c>
      <c r="P7" s="6"/>
      <c r="Q7" s="4" t="str">
        <f>Data!L7</f>
        <v>$37,385.57</v>
      </c>
      <c r="R7" s="4" t="str">
        <f>Data!M7</f>
        <v>24.43%</v>
      </c>
      <c r="S7" s="6"/>
      <c r="T7" s="4" t="str">
        <f>Data!N7</f>
        <v>$121,454.55</v>
      </c>
      <c r="U7" s="4" t="str">
        <f>Data!O7</f>
        <v>35.46%</v>
      </c>
      <c r="V7" s="6"/>
      <c r="W7" s="4" t="str">
        <f>Data!P7</f>
        <v>$112,767.50</v>
      </c>
      <c r="X7" s="4" t="str">
        <f>Data!Q7</f>
        <v>20.32%</v>
      </c>
      <c r="Y7" s="6"/>
      <c r="Z7" s="4" t="str">
        <f>Data!R7</f>
        <v>$45,476.23</v>
      </c>
      <c r="AA7" s="4" t="str">
        <f>Data!S7</f>
        <v>17.33%</v>
      </c>
      <c r="AB7" s="6"/>
      <c r="AC7" s="4" t="str">
        <f>Data!T7</f>
        <v>$31,230.04</v>
      </c>
      <c r="AD7" s="4" t="str">
        <f>Data!U7</f>
        <v>18.79%</v>
      </c>
      <c r="AE7" s="9"/>
      <c r="AF7" s="4" t="str">
        <f>Data!V7</f>
        <v>$67,113.43</v>
      </c>
      <c r="AG7" s="4" t="str">
        <f>Data!W7</f>
        <v>29.81%</v>
      </c>
      <c r="AH7" s="9"/>
      <c r="AI7" s="4" t="str">
        <f>Data!X7</f>
        <v>$69,610.39</v>
      </c>
      <c r="AJ7" s="4" t="str">
        <f>Data!Y7</f>
        <v>21.23%</v>
      </c>
      <c r="AK7" s="9"/>
      <c r="AL7" s="4" t="str">
        <f>Data!Z7</f>
        <v>$38,641.28</v>
      </c>
      <c r="AM7" s="4" t="str">
        <f>Data!AA7</f>
        <v>28.47%</v>
      </c>
      <c r="AN7" s="9"/>
      <c r="AO7" s="4" t="str">
        <f>Data!AB7</f>
        <v>$97,722.57</v>
      </c>
      <c r="AP7" s="4" t="str">
        <f>Data!AC7</f>
        <v>38.48%</v>
      </c>
      <c r="AQ7" s="9"/>
      <c r="AR7" s="4" t="str">
        <f>Data!AD7</f>
        <v>$14,376.48</v>
      </c>
      <c r="AS7" s="4" t="str">
        <f>Data!AE7</f>
        <v>14.43%</v>
      </c>
      <c r="AT7" s="9"/>
      <c r="AU7" s="4">
        <f>Data!AF7</f>
        <v>0</v>
      </c>
      <c r="AV7" s="4">
        <f>Data!AG7</f>
        <v>0</v>
      </c>
      <c r="AW7" s="9"/>
      <c r="AX7" s="4">
        <f>Data!AH7</f>
        <v>0</v>
      </c>
      <c r="AY7" s="4">
        <f>Data!AI7</f>
        <v>0</v>
      </c>
      <c r="AZ7" s="9"/>
      <c r="BA7" s="4">
        <f>Data!AJ7</f>
        <v>0</v>
      </c>
      <c r="BB7" s="4">
        <f>Data!AK7</f>
        <v>0</v>
      </c>
      <c r="BC7" s="9"/>
      <c r="BD7" s="4">
        <f>Data!AL7</f>
        <v>0</v>
      </c>
      <c r="BE7" s="4">
        <f>Data!AM7</f>
        <v>0</v>
      </c>
      <c r="BF7" s="9"/>
      <c r="BG7" s="4">
        <f>Data!AN7</f>
        <v>0</v>
      </c>
      <c r="BH7" s="4">
        <f>Data!AO7</f>
        <v>0</v>
      </c>
      <c r="BI7" s="9"/>
    </row>
    <row r="8" spans="1:61" x14ac:dyDescent="0.25">
      <c r="A8" t="s">
        <v>5</v>
      </c>
      <c r="B8" s="4" t="str">
        <f>Data!B8</f>
        <v>$12,928.00</v>
      </c>
      <c r="C8" s="4" t="str">
        <f>Data!C8</f>
        <v>12.33%</v>
      </c>
      <c r="D8" s="6"/>
      <c r="E8" s="4" t="str">
        <f>Data!D8</f>
        <v>$49,175.98</v>
      </c>
      <c r="F8" s="4" t="str">
        <f>Data!E8</f>
        <v>24.50%</v>
      </c>
      <c r="G8" s="6"/>
      <c r="H8" s="4" t="str">
        <f>Data!F8</f>
        <v>$45,931.00</v>
      </c>
      <c r="I8" s="4" t="str">
        <f>Data!G8</f>
        <v>8.45%</v>
      </c>
      <c r="J8" s="6"/>
      <c r="K8" s="4" t="str">
        <f>Data!H8</f>
        <v>$87,523.01</v>
      </c>
      <c r="L8" s="4" t="str">
        <f>Data!I8</f>
        <v>19.92%</v>
      </c>
      <c r="M8" s="6"/>
      <c r="N8" s="4" t="str">
        <f>Data!J8</f>
        <v>$5,966.40</v>
      </c>
      <c r="O8" s="4" t="str">
        <f>Data!K8</f>
        <v>10.31%</v>
      </c>
      <c r="P8" s="6"/>
      <c r="Q8" s="4" t="str">
        <f>Data!L8</f>
        <v>$43,769.28</v>
      </c>
      <c r="R8" s="4" t="str">
        <f>Data!M8</f>
        <v>28.60%</v>
      </c>
      <c r="S8" s="6"/>
      <c r="T8" s="4" t="str">
        <f>Data!N8</f>
        <v>$102,047.00</v>
      </c>
      <c r="U8" s="4" t="str">
        <f>Data!O8</f>
        <v>29.79%</v>
      </c>
      <c r="V8" s="6"/>
      <c r="W8" s="4" t="str">
        <f>Data!P8</f>
        <v>$83,777.00</v>
      </c>
      <c r="X8" s="4" t="str">
        <f>Data!Q8</f>
        <v>15.10%</v>
      </c>
      <c r="Y8" s="6"/>
      <c r="Z8" s="4" t="str">
        <f>Data!R8</f>
        <v>$46,566.29</v>
      </c>
      <c r="AA8" s="4" t="str">
        <f>Data!S8</f>
        <v>17.75%</v>
      </c>
      <c r="AB8" s="6"/>
      <c r="AC8" s="4" t="str">
        <f>Data!T8</f>
        <v>$26,265.89</v>
      </c>
      <c r="AD8" s="4" t="str">
        <f>Data!U8</f>
        <v>15.80%</v>
      </c>
      <c r="AE8" s="9"/>
      <c r="AF8" s="4" t="str">
        <f>Data!V8</f>
        <v>$66,511.70</v>
      </c>
      <c r="AG8" s="4" t="str">
        <f>Data!W8</f>
        <v>29.54%</v>
      </c>
      <c r="AH8" s="9"/>
      <c r="AI8" s="4" t="str">
        <f>Data!X8</f>
        <v>$63,882.90</v>
      </c>
      <c r="AJ8" s="4" t="str">
        <f>Data!Y8</f>
        <v>19.49%</v>
      </c>
      <c r="AK8" s="9"/>
      <c r="AL8" s="4" t="str">
        <f>Data!Z8</f>
        <v>$35,794.71</v>
      </c>
      <c r="AM8" s="4" t="str">
        <f>Data!AA8</f>
        <v>26.38%</v>
      </c>
      <c r="AN8" s="9"/>
      <c r="AO8" s="4" t="str">
        <f>Data!AB8</f>
        <v>$106,902.93</v>
      </c>
      <c r="AP8" s="4" t="str">
        <f>Data!AC8</f>
        <v>42.09%</v>
      </c>
      <c r="AQ8" s="9"/>
      <c r="AR8" s="4" t="str">
        <f>Data!AD8</f>
        <v>$11,829.98</v>
      </c>
      <c r="AS8" s="4" t="str">
        <f>Data!AE8</f>
        <v>11.88%</v>
      </c>
      <c r="AT8" s="9"/>
      <c r="AU8" s="4">
        <f>Data!AF8</f>
        <v>0</v>
      </c>
      <c r="AV8" s="4">
        <f>Data!AG8</f>
        <v>0</v>
      </c>
      <c r="AW8" s="9"/>
      <c r="AX8" s="4">
        <f>Data!AH8</f>
        <v>0</v>
      </c>
      <c r="AY8" s="4">
        <f>Data!AI8</f>
        <v>0</v>
      </c>
      <c r="AZ8" s="9"/>
      <c r="BA8" s="4">
        <f>Data!AJ8</f>
        <v>0</v>
      </c>
      <c r="BB8" s="4">
        <f>Data!AK8</f>
        <v>0</v>
      </c>
      <c r="BC8" s="9"/>
      <c r="BD8" s="4">
        <f>Data!AL8</f>
        <v>0</v>
      </c>
      <c r="BE8" s="4">
        <f>Data!AM8</f>
        <v>0</v>
      </c>
      <c r="BF8" s="9"/>
      <c r="BG8" s="4">
        <f>Data!AN8</f>
        <v>0</v>
      </c>
      <c r="BH8" s="4">
        <f>Data!AO8</f>
        <v>0</v>
      </c>
      <c r="BI8" s="9"/>
    </row>
    <row r="9" spans="1:61" x14ac:dyDescent="0.25">
      <c r="A9" t="s">
        <v>6</v>
      </c>
      <c r="B9" s="4" t="str">
        <f>Data!B9</f>
        <v>$3,011.00</v>
      </c>
      <c r="C9" s="4" t="str">
        <f>Data!C9</f>
        <v>2.87%</v>
      </c>
      <c r="D9" s="6"/>
      <c r="E9" s="4" t="str">
        <f>Data!D9</f>
        <v>$21,045.31</v>
      </c>
      <c r="F9" s="4" t="str">
        <f>Data!E9</f>
        <v>10.48%</v>
      </c>
      <c r="G9" s="6"/>
      <c r="H9" s="4" t="str">
        <f>Data!F9</f>
        <v>$63,500.00</v>
      </c>
      <c r="I9" s="4" t="str">
        <f>Data!G9</f>
        <v>11.68%</v>
      </c>
      <c r="J9" s="6"/>
      <c r="K9" s="4" t="str">
        <f>Data!H9</f>
        <v>$39,287.86</v>
      </c>
      <c r="L9" s="4" t="str">
        <f>Data!I9</f>
        <v>8.94%</v>
      </c>
      <c r="M9" s="6"/>
      <c r="N9" s="4" t="str">
        <f>Data!J9</f>
        <v>$2,814.49</v>
      </c>
      <c r="O9" s="4" t="str">
        <f>Data!K9</f>
        <v>4.86%</v>
      </c>
      <c r="P9" s="6"/>
      <c r="Q9" s="4" t="str">
        <f>Data!L9</f>
        <v>$13,330.85</v>
      </c>
      <c r="R9" s="4" t="str">
        <f>Data!M9</f>
        <v>8.71%</v>
      </c>
      <c r="S9" s="6"/>
      <c r="T9" s="4" t="str">
        <f>Data!N9</f>
        <v>$32,259.55</v>
      </c>
      <c r="U9" s="4" t="str">
        <f>Data!O9</f>
        <v>9.41%</v>
      </c>
      <c r="V9" s="6"/>
      <c r="W9" s="4" t="str">
        <f>Data!P9</f>
        <v>$70,137.75</v>
      </c>
      <c r="X9" s="4" t="str">
        <f>Data!Q9</f>
        <v>12.64%</v>
      </c>
      <c r="Y9" s="6"/>
      <c r="Z9" s="4" t="str">
        <f>Data!R9</f>
        <v>$21,656.53</v>
      </c>
      <c r="AA9" s="4" t="str">
        <f>Data!S9</f>
        <v>8.25%</v>
      </c>
      <c r="AB9" s="8"/>
      <c r="AC9" s="4" t="str">
        <f>Data!T9</f>
        <v>$14,306.91</v>
      </c>
      <c r="AD9" s="4" t="str">
        <f>Data!U9</f>
        <v>8.60%</v>
      </c>
      <c r="AE9" s="9"/>
      <c r="AF9" s="4" t="str">
        <f>Data!V9</f>
        <v>$4,512.01</v>
      </c>
      <c r="AG9" s="4" t="str">
        <f>Data!W9</f>
        <v>2.00%</v>
      </c>
      <c r="AH9" s="9"/>
      <c r="AI9" s="4" t="str">
        <f>Data!X9</f>
        <v>$34,018.49</v>
      </c>
      <c r="AJ9" s="4" t="str">
        <f>Data!Y9</f>
        <v>10.37%</v>
      </c>
      <c r="AK9" s="9"/>
      <c r="AL9" s="4" t="str">
        <f>Data!Z9</f>
        <v>$11,029.42</v>
      </c>
      <c r="AM9" s="4" t="str">
        <f>Data!AA9</f>
        <v>8.12%</v>
      </c>
      <c r="AN9" s="9"/>
      <c r="AO9" s="4" t="str">
        <f>Data!AB9</f>
        <v>$-3,309.05</v>
      </c>
      <c r="AP9" s="4" t="str">
        <f>Data!AC9</f>
        <v>-1.30%</v>
      </c>
      <c r="AQ9" s="9"/>
      <c r="AR9" s="4" t="str">
        <f>Data!AD9</f>
        <v>$8,877.69</v>
      </c>
      <c r="AS9" s="4" t="str">
        <f>Data!AE9</f>
        <v>8.91%</v>
      </c>
      <c r="AT9" s="9"/>
      <c r="AU9" s="4">
        <f>Data!AF9</f>
        <v>0</v>
      </c>
      <c r="AV9" s="4">
        <f>Data!AG9</f>
        <v>0</v>
      </c>
      <c r="AW9" s="9"/>
      <c r="AX9" s="4">
        <f>Data!AH9</f>
        <v>0</v>
      </c>
      <c r="AY9" s="4">
        <f>Data!AI9</f>
        <v>0</v>
      </c>
      <c r="AZ9" s="9"/>
      <c r="BA9" s="4">
        <f>Data!AJ9</f>
        <v>0</v>
      </c>
      <c r="BB9" s="4">
        <f>Data!AK9</f>
        <v>0</v>
      </c>
      <c r="BC9" s="9"/>
      <c r="BD9" s="4">
        <f>Data!AL9</f>
        <v>0</v>
      </c>
      <c r="BE9" s="4">
        <f>Data!AM9</f>
        <v>0</v>
      </c>
      <c r="BF9" s="9"/>
      <c r="BG9" s="4">
        <f>Data!AN9</f>
        <v>0</v>
      </c>
      <c r="BH9" s="4">
        <f>Data!AO9</f>
        <v>0</v>
      </c>
      <c r="BI9" s="9"/>
    </row>
    <row r="10" spans="1:61" x14ac:dyDescent="0.25">
      <c r="A10" t="s">
        <v>7</v>
      </c>
      <c r="B10" s="4" t="str">
        <f>Data!B10</f>
        <v>$104,806.00</v>
      </c>
      <c r="C10" s="4" t="str">
        <f>Data!C10</f>
        <v>100%</v>
      </c>
      <c r="D10" s="7"/>
      <c r="E10" s="4" t="str">
        <f>Data!D10</f>
        <v>$200,644.94</v>
      </c>
      <c r="F10" s="4" t="str">
        <f>Data!E10</f>
        <v>100%</v>
      </c>
      <c r="G10" s="7"/>
      <c r="H10" s="4" t="str">
        <f>Data!F10</f>
        <v>$543,239.00</v>
      </c>
      <c r="I10" s="4" t="str">
        <f>Data!G10</f>
        <v>100%</v>
      </c>
      <c r="J10" s="7"/>
      <c r="K10" s="4" t="str">
        <f>Data!H10</f>
        <v>$439,156.38</v>
      </c>
      <c r="L10" s="4" t="str">
        <f>Data!I10</f>
        <v>100%</v>
      </c>
      <c r="M10" s="7"/>
      <c r="N10" s="4" t="str">
        <f>Data!J10</f>
        <v>$57,822.24</v>
      </c>
      <c r="O10" s="4" t="str">
        <f>Data!K10</f>
        <v>100%</v>
      </c>
      <c r="P10" s="7"/>
      <c r="Q10" s="4" t="str">
        <f>Data!L10</f>
        <v>$152,998.85</v>
      </c>
      <c r="R10" s="4" t="str">
        <f>Data!M10</f>
        <v>100%</v>
      </c>
      <c r="S10" s="7"/>
      <c r="T10" s="4" t="str">
        <f>Data!N10</f>
        <v>$342,489.00</v>
      </c>
      <c r="U10" s="4" t="str">
        <f>Data!O10</f>
        <v>100%</v>
      </c>
      <c r="V10" s="7"/>
      <c r="W10" s="4" t="str">
        <f>Data!P10</f>
        <v>$554,742.00</v>
      </c>
      <c r="X10" s="4" t="str">
        <f>Data!Q10</f>
        <v>100%</v>
      </c>
      <c r="Y10" s="7"/>
      <c r="Z10" s="4" t="str">
        <f>Data!R10</f>
        <v>$262,281.13</v>
      </c>
      <c r="AA10" s="4" t="str">
        <f>Data!S10</f>
        <v>100%</v>
      </c>
      <c r="AB10" s="7"/>
      <c r="AC10" s="4" t="str">
        <f>Data!T10</f>
        <v>$166,188.17</v>
      </c>
      <c r="AD10" s="4" t="str">
        <f>Data!U10</f>
        <v>100%</v>
      </c>
      <c r="AE10" s="9"/>
      <c r="AF10" s="4" t="str">
        <f>Data!V10</f>
        <v>$225,082.87</v>
      </c>
      <c r="AG10" s="4" t="str">
        <f>Data!W10</f>
        <v>100%</v>
      </c>
      <c r="AH10" s="9"/>
      <c r="AI10" s="4" t="str">
        <f>Data!X10</f>
        <v>$327,741.14</v>
      </c>
      <c r="AJ10" s="4" t="str">
        <f>Data!Y10</f>
        <v>100%</v>
      </c>
      <c r="AK10" s="9"/>
      <c r="AL10" s="4" t="str">
        <f>Data!Z10</f>
        <v>$135,685.85</v>
      </c>
      <c r="AM10" s="4" t="str">
        <f>Data!AA10</f>
        <v>100%</v>
      </c>
      <c r="AN10" s="9"/>
      <c r="AO10" s="4" t="str">
        <f>Data!AB10</f>
        <v>$253,956.07</v>
      </c>
      <c r="AP10" s="4" t="str">
        <f>Data!AC10</f>
        <v>100%</v>
      </c>
      <c r="AQ10" s="9"/>
      <c r="AR10" s="4" t="str">
        <f>Data!AD10</f>
        <v>$99,574.17</v>
      </c>
      <c r="AS10" s="4" t="str">
        <f>Data!AE10</f>
        <v>100%</v>
      </c>
      <c r="AT10" s="9"/>
      <c r="AU10" s="4">
        <f>Data!AF10</f>
        <v>0</v>
      </c>
      <c r="AV10" s="4">
        <f>Data!AG10</f>
        <v>0</v>
      </c>
      <c r="AW10" s="9"/>
      <c r="AX10" s="4">
        <f>Data!AH10</f>
        <v>0</v>
      </c>
      <c r="AY10" s="4">
        <f>Data!AI10</f>
        <v>0</v>
      </c>
      <c r="AZ10" s="9"/>
      <c r="BA10" s="4">
        <f>Data!AJ10</f>
        <v>0</v>
      </c>
      <c r="BB10" s="4">
        <f>Data!AK10</f>
        <v>0</v>
      </c>
      <c r="BC10" s="9"/>
      <c r="BD10" s="4">
        <f>Data!AL10</f>
        <v>0</v>
      </c>
      <c r="BE10" s="4">
        <f>Data!AM10</f>
        <v>0</v>
      </c>
      <c r="BF10" s="9"/>
      <c r="BG10" s="4">
        <f>Data!AN10</f>
        <v>0</v>
      </c>
      <c r="BH10" s="4">
        <f>Data!AO10</f>
        <v>0</v>
      </c>
      <c r="BI10" s="9"/>
    </row>
    <row r="11" spans="1:61" x14ac:dyDescent="0.25">
      <c r="B11" s="3"/>
      <c r="C11" s="3"/>
      <c r="D11" s="8"/>
      <c r="E11" s="3"/>
      <c r="F11" s="3"/>
      <c r="G11" s="8"/>
      <c r="H11" s="3"/>
      <c r="I11" s="3"/>
      <c r="J11" s="8"/>
      <c r="K11" s="3"/>
      <c r="L11" s="3"/>
      <c r="M11" s="8"/>
      <c r="N11" s="3"/>
      <c r="O11" s="3"/>
      <c r="P11" s="8"/>
      <c r="Q11" s="3"/>
      <c r="R11" s="3"/>
      <c r="S11" s="8"/>
      <c r="T11" s="3"/>
      <c r="U11" s="3"/>
      <c r="V11" s="8"/>
      <c r="W11" s="3"/>
      <c r="X11" s="3"/>
      <c r="Y11" s="8"/>
      <c r="Z11" s="3"/>
      <c r="AA11" s="3"/>
      <c r="AB11" s="8"/>
      <c r="AC11" s="3"/>
      <c r="AD11" s="3"/>
      <c r="AE11" s="9"/>
      <c r="AF11" s="10"/>
      <c r="AG11" s="10"/>
      <c r="AH11" s="9"/>
      <c r="AI11" s="10"/>
      <c r="AJ11" s="10"/>
      <c r="AK11" s="9"/>
      <c r="AL11" s="10"/>
      <c r="AM11" s="10"/>
      <c r="AN11" s="9"/>
      <c r="AO11" s="10"/>
      <c r="AP11" s="10"/>
      <c r="AQ11" s="9"/>
      <c r="AR11" s="10"/>
      <c r="AS11" s="10"/>
      <c r="AT11" s="9"/>
      <c r="AU11" s="10"/>
      <c r="AV11" s="10"/>
      <c r="AW11" s="9"/>
      <c r="AX11" s="10"/>
      <c r="AY11" s="10"/>
      <c r="AZ11" s="9"/>
      <c r="BA11" s="10"/>
      <c r="BB11" s="10"/>
      <c r="BC11" s="9"/>
      <c r="BD11" s="10"/>
      <c r="BE11" s="10"/>
      <c r="BF11" s="9"/>
      <c r="BG11" s="10"/>
      <c r="BH11" s="10"/>
      <c r="BI11" s="9"/>
    </row>
    <row r="12" spans="1:61" x14ac:dyDescent="0.25">
      <c r="A12" t="s">
        <v>8</v>
      </c>
      <c r="B12" s="3"/>
      <c r="C12" s="3"/>
      <c r="D12" s="8"/>
      <c r="E12" s="3"/>
      <c r="F12" s="3"/>
      <c r="G12" s="8"/>
      <c r="H12" s="3"/>
      <c r="I12" s="3"/>
      <c r="J12" s="8"/>
      <c r="K12" s="3"/>
      <c r="L12" s="3"/>
      <c r="M12" s="8"/>
      <c r="N12" s="3"/>
      <c r="O12" s="3"/>
      <c r="P12" s="8"/>
      <c r="Q12" s="3"/>
      <c r="R12" s="3"/>
      <c r="S12" s="8"/>
      <c r="T12" s="3"/>
      <c r="U12" s="3"/>
      <c r="V12" s="8"/>
      <c r="W12" s="3"/>
      <c r="X12" s="3"/>
      <c r="Y12" s="8"/>
      <c r="Z12" s="3"/>
      <c r="AA12" s="3"/>
      <c r="AB12" s="8"/>
      <c r="AC12" s="3"/>
      <c r="AD12" s="3"/>
      <c r="AE12" s="9"/>
      <c r="AF12" s="10"/>
      <c r="AG12" s="10"/>
      <c r="AH12" s="9"/>
      <c r="AI12" s="10"/>
      <c r="AJ12" s="10"/>
      <c r="AK12" s="9"/>
      <c r="AL12" s="10"/>
      <c r="AM12" s="10"/>
      <c r="AN12" s="9"/>
      <c r="AO12" s="10"/>
      <c r="AP12" s="10"/>
      <c r="AQ12" s="9"/>
      <c r="AR12" s="10"/>
      <c r="AS12" s="10"/>
      <c r="AT12" s="9"/>
      <c r="AU12" s="10"/>
      <c r="AV12" s="10"/>
      <c r="AW12" s="9"/>
      <c r="AX12" s="10"/>
      <c r="AY12" s="10"/>
      <c r="AZ12" s="9"/>
      <c r="BA12" s="10"/>
      <c r="BB12" s="10"/>
      <c r="BC12" s="9"/>
      <c r="BD12" s="10"/>
      <c r="BE12" s="10"/>
      <c r="BF12" s="9"/>
      <c r="BG12" s="10"/>
      <c r="BH12" s="10"/>
      <c r="BI12" s="9"/>
    </row>
    <row r="13" spans="1:61" x14ac:dyDescent="0.25">
      <c r="A13" t="s">
        <v>2</v>
      </c>
      <c r="B13" s="4" t="str">
        <f>Data!B14</f>
        <v>$9,680.00</v>
      </c>
      <c r="C13" s="4" t="str">
        <f>Data!C14</f>
        <v>13.96%</v>
      </c>
      <c r="D13" s="6"/>
      <c r="E13" s="4" t="str">
        <f>Data!D14</f>
        <v>$22,718.51</v>
      </c>
      <c r="F13" s="4" t="str">
        <f>Data!E14</f>
        <v>29.22%</v>
      </c>
      <c r="G13" s="6"/>
      <c r="H13" s="4" t="str">
        <f>Data!F14</f>
        <v>$88,942.00</v>
      </c>
      <c r="I13" s="4" t="str">
        <f>Data!G14</f>
        <v>27.06%</v>
      </c>
      <c r="J13" s="6"/>
      <c r="K13" s="4" t="str">
        <f>Data!H14</f>
        <v>$52,027.93</v>
      </c>
      <c r="L13" s="4" t="str">
        <f>Data!I14</f>
        <v>24.82%</v>
      </c>
      <c r="M13" s="6"/>
      <c r="N13" s="4" t="str">
        <f>Data!J14</f>
        <v>$14,329.98</v>
      </c>
      <c r="O13" s="4" t="str">
        <f>Data!K14</f>
        <v>33.36%</v>
      </c>
      <c r="P13" s="6"/>
      <c r="Q13" s="4" t="str">
        <f>Data!L14</f>
        <v>$12,355.28</v>
      </c>
      <c r="R13" s="4" t="str">
        <f>Data!M14</f>
        <v>26.21%</v>
      </c>
      <c r="S13" s="6"/>
      <c r="T13" s="4" t="str">
        <f>Data!N14</f>
        <v>$12,779.66</v>
      </c>
      <c r="U13" s="4" t="str">
        <f>Data!O14</f>
        <v>18.21%</v>
      </c>
      <c r="V13" s="6"/>
      <c r="W13" s="4" t="str">
        <f>Data!P14</f>
        <v>$83,948.00</v>
      </c>
      <c r="X13" s="4" t="str">
        <f>Data!Q14</f>
        <v>35.04%</v>
      </c>
      <c r="Y13" s="6"/>
      <c r="Z13" s="4" t="str">
        <f>Data!R14</f>
        <v>$26,212.23</v>
      </c>
      <c r="AA13" s="4" t="str">
        <f>Data!S14</f>
        <v>22.57%</v>
      </c>
      <c r="AB13" s="6"/>
      <c r="AC13" s="4" t="str">
        <f>Data!T14</f>
        <v>$20,606.71</v>
      </c>
      <c r="AD13" s="4" t="str">
        <f>Data!U14</f>
        <v>25.92%</v>
      </c>
      <c r="AE13" s="9"/>
      <c r="AF13" s="4" t="str">
        <f>Data!V14</f>
        <v>$16,896.25</v>
      </c>
      <c r="AG13" s="4" t="str">
        <f>Data!W14</f>
        <v>22.09%</v>
      </c>
      <c r="AH13" s="9"/>
      <c r="AI13" s="4" t="str">
        <f>Data!X14</f>
        <v>$37,688.68</v>
      </c>
      <c r="AJ13" s="4" t="str">
        <f>Data!Y14</f>
        <v>26.60%</v>
      </c>
      <c r="AK13" s="9"/>
      <c r="AL13" s="4" t="str">
        <f>Data!Z14</f>
        <v>$8,714.00</v>
      </c>
      <c r="AM13" s="4" t="str">
        <f>Data!AA14</f>
        <v>20.64%</v>
      </c>
      <c r="AN13" s="9"/>
      <c r="AO13" s="4" t="str">
        <f>Data!AB14</f>
        <v>$11,149.49</v>
      </c>
      <c r="AP13" s="4" t="str">
        <f>Data!AC14</f>
        <v>21.18%</v>
      </c>
      <c r="AQ13" s="9"/>
      <c r="AR13" s="4" t="str">
        <f>Data!AD14</f>
        <v>$6,415.73</v>
      </c>
      <c r="AS13" s="4" t="str">
        <f>Data!AE14</f>
        <v>11.29%</v>
      </c>
      <c r="AT13" s="9"/>
      <c r="AU13" s="4">
        <f>Data!AF14</f>
        <v>0</v>
      </c>
      <c r="AV13" s="4">
        <f>Data!AG14</f>
        <v>0</v>
      </c>
      <c r="AW13" s="9"/>
      <c r="AX13" s="4">
        <f>Data!AH14</f>
        <v>0</v>
      </c>
      <c r="AY13" s="4">
        <f>Data!AI14</f>
        <v>0</v>
      </c>
      <c r="AZ13" s="9"/>
      <c r="BA13" s="4">
        <f>Data!AJ14</f>
        <v>0</v>
      </c>
      <c r="BB13" s="4">
        <f>Data!AK14</f>
        <v>0</v>
      </c>
      <c r="BC13" s="9"/>
      <c r="BD13" s="4">
        <f>Data!AL14</f>
        <v>0</v>
      </c>
      <c r="BE13" s="4">
        <f>Data!AM14</f>
        <v>0</v>
      </c>
      <c r="BF13" s="9"/>
      <c r="BG13" s="4">
        <f>Data!AN14</f>
        <v>0</v>
      </c>
      <c r="BH13" s="4">
        <f>Data!AO14</f>
        <v>0</v>
      </c>
      <c r="BI13" s="9"/>
    </row>
    <row r="14" spans="1:61" x14ac:dyDescent="0.25">
      <c r="A14" t="s">
        <v>3</v>
      </c>
      <c r="B14" s="4" t="str">
        <f>Data!B15</f>
        <v>$9,279.00</v>
      </c>
      <c r="C14" s="4" t="str">
        <f>Data!C15</f>
        <v>100.00%</v>
      </c>
      <c r="D14" s="6"/>
      <c r="E14" s="4" t="str">
        <f>Data!D15</f>
        <v>$14,690.88</v>
      </c>
      <c r="F14" s="4" t="str">
        <f>Data!E15</f>
        <v>99.97%</v>
      </c>
      <c r="G14" s="6"/>
      <c r="H14" s="4" t="str">
        <f>Data!F15</f>
        <v>$64,760.00</v>
      </c>
      <c r="I14" s="4" t="str">
        <f>Data!G15</f>
        <v>99.67%</v>
      </c>
      <c r="J14" s="6"/>
      <c r="K14" s="4" t="str">
        <f>Data!H15</f>
        <v>$28,709.99</v>
      </c>
      <c r="L14" s="4" t="str">
        <f>Data!I15</f>
        <v>100.00%</v>
      </c>
      <c r="M14" s="6"/>
      <c r="N14" s="4">
        <f>Data!J15</f>
        <v>0</v>
      </c>
      <c r="O14" s="4">
        <f>Data!K15</f>
        <v>0</v>
      </c>
      <c r="P14" s="6"/>
      <c r="Q14" s="4" t="str">
        <f>Data!L15</f>
        <v>$9,990.57</v>
      </c>
      <c r="R14" s="4" t="str">
        <f>Data!M15</f>
        <v>87.77%</v>
      </c>
      <c r="S14" s="6"/>
      <c r="T14" s="4" t="str">
        <f>Data!N15</f>
        <v>$16,579.55</v>
      </c>
      <c r="U14" s="4" t="str">
        <f>Data!O15</f>
        <v>100.00%</v>
      </c>
      <c r="V14" s="6"/>
      <c r="W14" s="4" t="str">
        <f>Data!P15</f>
        <v>$48,545.50</v>
      </c>
      <c r="X14" s="4" t="str">
        <f>Data!Q15</f>
        <v>100.00%</v>
      </c>
      <c r="Y14" s="6"/>
      <c r="Z14" s="4" t="str">
        <f>Data!R15</f>
        <v>$32,454.28</v>
      </c>
      <c r="AA14" s="4" t="str">
        <f>Data!S15</f>
        <v>100.00%</v>
      </c>
      <c r="AB14" s="8"/>
      <c r="AC14" s="4" t="str">
        <f>Data!T15</f>
        <v>$14,897.95</v>
      </c>
      <c r="AD14" s="4" t="str">
        <f>Data!U15</f>
        <v>100.00%</v>
      </c>
      <c r="AE14" s="9"/>
      <c r="AF14" s="4" t="str">
        <f>Data!V15</f>
        <v>$10,248.57</v>
      </c>
      <c r="AG14" s="4" t="str">
        <f>Data!W15</f>
        <v>97.79%</v>
      </c>
      <c r="AH14" s="9"/>
      <c r="AI14" s="4" t="str">
        <f>Data!X15</f>
        <v>$18,566.12</v>
      </c>
      <c r="AJ14" s="4" t="str">
        <f>Data!Y15</f>
        <v>100.00%</v>
      </c>
      <c r="AK14" s="9"/>
      <c r="AL14" s="4" t="str">
        <f>Data!Z15</f>
        <v>$8,001.85</v>
      </c>
      <c r="AM14" s="4" t="str">
        <f>Data!AA15</f>
        <v>100.00%</v>
      </c>
      <c r="AN14" s="9"/>
      <c r="AO14" s="4">
        <f>Data!AB15</f>
        <v>0</v>
      </c>
      <c r="AP14" s="4">
        <f>Data!AC15</f>
        <v>0</v>
      </c>
      <c r="AQ14" s="9"/>
      <c r="AR14" s="4" t="str">
        <f>Data!AD15</f>
        <v>$7,667.78</v>
      </c>
      <c r="AS14" s="4" t="str">
        <f>Data!AE15</f>
        <v>100.00%</v>
      </c>
      <c r="AT14" s="9"/>
      <c r="AU14" s="4">
        <f>Data!AF15</f>
        <v>0</v>
      </c>
      <c r="AV14" s="4">
        <f>Data!AG15</f>
        <v>0</v>
      </c>
      <c r="AW14" s="9"/>
      <c r="AX14" s="4">
        <f>Data!AH15</f>
        <v>0</v>
      </c>
      <c r="AY14" s="4">
        <f>Data!AI15</f>
        <v>0</v>
      </c>
      <c r="AZ14" s="9"/>
      <c r="BA14" s="4">
        <f>Data!AJ15</f>
        <v>0</v>
      </c>
      <c r="BB14" s="4">
        <f>Data!AK15</f>
        <v>0</v>
      </c>
      <c r="BC14" s="9"/>
      <c r="BD14" s="4">
        <f>Data!AL15</f>
        <v>0</v>
      </c>
      <c r="BE14" s="4">
        <f>Data!AM15</f>
        <v>0</v>
      </c>
      <c r="BF14" s="9"/>
      <c r="BG14" s="4">
        <f>Data!AN15</f>
        <v>0</v>
      </c>
      <c r="BH14" s="4">
        <f>Data!AO15</f>
        <v>0</v>
      </c>
      <c r="BI14" s="9"/>
    </row>
    <row r="15" spans="1:61" x14ac:dyDescent="0.25">
      <c r="A15" t="s">
        <v>4</v>
      </c>
      <c r="B15" s="4" t="str">
        <f>Data!B16</f>
        <v>$10,291.00</v>
      </c>
      <c r="C15" s="4" t="str">
        <f>Data!C16</f>
        <v>100.00%</v>
      </c>
      <c r="D15" s="6"/>
      <c r="E15" s="4" t="str">
        <f>Data!D16</f>
        <v>$37,991.50</v>
      </c>
      <c r="F15" s="4" t="str">
        <f>Data!E16</f>
        <v>99.99%</v>
      </c>
      <c r="G15" s="6"/>
      <c r="H15" s="4" t="str">
        <f>Data!F16</f>
        <v>$40,214.00</v>
      </c>
      <c r="I15" s="4" t="str">
        <f>Data!G16</f>
        <v>100.00%</v>
      </c>
      <c r="J15" s="6"/>
      <c r="K15" s="4" t="str">
        <f>Data!H16</f>
        <v>$72,726.63</v>
      </c>
      <c r="L15" s="4" t="str">
        <f>Data!I16</f>
        <v>98.20%</v>
      </c>
      <c r="M15" s="6"/>
      <c r="N15" s="4" t="str">
        <f>Data!J16</f>
        <v>$2,993.08</v>
      </c>
      <c r="O15" s="4" t="str">
        <f>Data!K16</f>
        <v>49.09%</v>
      </c>
      <c r="P15" s="6"/>
      <c r="Q15" s="4" t="str">
        <f>Data!L16</f>
        <v>$36,577.71</v>
      </c>
      <c r="R15" s="4" t="str">
        <f>Data!M16</f>
        <v>97.83%</v>
      </c>
      <c r="S15" s="6"/>
      <c r="T15" s="4" t="str">
        <f>Data!N16</f>
        <v>$118,846.11</v>
      </c>
      <c r="U15" s="4" t="str">
        <f>Data!O16</f>
        <v>97.85%</v>
      </c>
      <c r="V15" s="6"/>
      <c r="W15" s="4" t="str">
        <f>Data!P16</f>
        <v>$112,767.50</v>
      </c>
      <c r="X15" s="4" t="str">
        <f>Data!Q16</f>
        <v>100.00%</v>
      </c>
      <c r="Y15" s="6"/>
      <c r="Z15" s="4" t="str">
        <f>Data!R16</f>
        <v>$44,496.04</v>
      </c>
      <c r="AA15" s="4" t="str">
        <f>Data!S16</f>
        <v>97.84%</v>
      </c>
      <c r="AB15" s="6"/>
      <c r="AC15" s="4" t="str">
        <f>Data!T16</f>
        <v>$31,230.04</v>
      </c>
      <c r="AD15" s="4" t="str">
        <f>Data!U16</f>
        <v>100.00%</v>
      </c>
      <c r="AE15" s="9"/>
      <c r="AF15" s="4" t="str">
        <f>Data!V16</f>
        <v>$65,359.13</v>
      </c>
      <c r="AG15" s="4" t="str">
        <f>Data!W16</f>
        <v>97.38%</v>
      </c>
      <c r="AH15" s="9"/>
      <c r="AI15" s="4" t="str">
        <f>Data!X16</f>
        <v>$68,075.68</v>
      </c>
      <c r="AJ15" s="4" t="str">
        <f>Data!Y16</f>
        <v>97.79%</v>
      </c>
      <c r="AK15" s="9"/>
      <c r="AL15" s="4" t="str">
        <f>Data!Z16</f>
        <v>$38,052.42</v>
      </c>
      <c r="AM15" s="4" t="str">
        <f>Data!AA16</f>
        <v>98.47%</v>
      </c>
      <c r="AN15" s="9"/>
      <c r="AO15" s="4" t="str">
        <f>Data!AB16</f>
        <v>$96,383.54</v>
      </c>
      <c r="AP15" s="4" t="str">
        <f>Data!AC16</f>
        <v>98.62%</v>
      </c>
      <c r="AQ15" s="9"/>
      <c r="AR15" s="4" t="str">
        <f>Data!AD16</f>
        <v>$14,248.06</v>
      </c>
      <c r="AS15" s="4" t="str">
        <f>Data!AE16</f>
        <v>99.10%</v>
      </c>
      <c r="AT15" s="9"/>
      <c r="AU15" s="4">
        <f>Data!AF16</f>
        <v>0</v>
      </c>
      <c r="AV15" s="4">
        <f>Data!AG16</f>
        <v>0</v>
      </c>
      <c r="AW15" s="9"/>
      <c r="AX15" s="4">
        <f>Data!AH16</f>
        <v>0</v>
      </c>
      <c r="AY15" s="4">
        <f>Data!AI16</f>
        <v>0</v>
      </c>
      <c r="AZ15" s="9"/>
      <c r="BA15" s="4">
        <f>Data!AJ16</f>
        <v>0</v>
      </c>
      <c r="BB15" s="4">
        <f>Data!AK16</f>
        <v>0</v>
      </c>
      <c r="BC15" s="9"/>
      <c r="BD15" s="4">
        <f>Data!AL16</f>
        <v>0</v>
      </c>
      <c r="BE15" s="4">
        <f>Data!AM16</f>
        <v>0</v>
      </c>
      <c r="BF15" s="9"/>
      <c r="BG15" s="4">
        <f>Data!AN16</f>
        <v>0</v>
      </c>
      <c r="BH15" s="4">
        <f>Data!AO16</f>
        <v>0</v>
      </c>
      <c r="BI15" s="9"/>
    </row>
    <row r="16" spans="1:61" x14ac:dyDescent="0.25">
      <c r="A16" t="s">
        <v>5</v>
      </c>
      <c r="B16" s="4" t="str">
        <f>Data!B17</f>
        <v>$6,257.00</v>
      </c>
      <c r="C16" s="4" t="str">
        <f>Data!C17</f>
        <v>48.39%</v>
      </c>
      <c r="D16" s="6"/>
      <c r="E16" s="4" t="str">
        <f>Data!D17</f>
        <v>$30,068.36</v>
      </c>
      <c r="F16" s="4" t="str">
        <f>Data!E17</f>
        <v>61.14%</v>
      </c>
      <c r="G16" s="6"/>
      <c r="H16" s="4" t="str">
        <f>Data!F17</f>
        <v>$20,493.00</v>
      </c>
      <c r="I16" s="4" t="str">
        <f>Data!G17</f>
        <v>44.61%</v>
      </c>
      <c r="J16" s="6"/>
      <c r="K16" s="4" t="str">
        <f>Data!H17</f>
        <v>$49,364.45</v>
      </c>
      <c r="L16" s="4" t="str">
        <f>Data!I17</f>
        <v>56.40%</v>
      </c>
      <c r="M16" s="6"/>
      <c r="N16" s="4" t="str">
        <f>Data!J17</f>
        <v>$2,318.76</v>
      </c>
      <c r="O16" s="4" t="str">
        <f>Data!K17</f>
        <v>38.86%</v>
      </c>
      <c r="P16" s="6"/>
      <c r="Q16" s="4" t="str">
        <f>Data!L17</f>
        <v>$25,167.14</v>
      </c>
      <c r="R16" s="4" t="str">
        <f>Data!M17</f>
        <v>57.49%</v>
      </c>
      <c r="S16" s="6"/>
      <c r="T16" s="4" t="str">
        <f>Data!N17</f>
        <v>$58,908.88</v>
      </c>
      <c r="U16" s="4" t="str">
        <f>Data!O17</f>
        <v>57.72%</v>
      </c>
      <c r="V16" s="6"/>
      <c r="W16" s="4" t="str">
        <f>Data!P17</f>
        <v>$41,255.50</v>
      </c>
      <c r="X16" s="4" t="str">
        <f>Data!Q17</f>
        <v>49.24%</v>
      </c>
      <c r="Y16" s="6"/>
      <c r="Z16" s="4" t="str">
        <f>Data!R17</f>
        <v>$25,575.62</v>
      </c>
      <c r="AA16" s="4" t="str">
        <f>Data!S17</f>
        <v>54.92%</v>
      </c>
      <c r="AB16" s="6"/>
      <c r="AC16" s="4" t="str">
        <f>Data!T17</f>
        <v>$11,505.46</v>
      </c>
      <c r="AD16" s="4" t="str">
        <f>Data!U17</f>
        <v>43.80%</v>
      </c>
      <c r="AE16" s="9"/>
      <c r="AF16" s="4" t="str">
        <f>Data!V17</f>
        <v>$32,789.57</v>
      </c>
      <c r="AG16" s="4" t="str">
        <f>Data!W17</f>
        <v>49.29%</v>
      </c>
      <c r="AH16" s="9"/>
      <c r="AI16" s="4" t="str">
        <f>Data!X17</f>
        <v>$30,235.19</v>
      </c>
      <c r="AJ16" s="4" t="str">
        <f>Data!Y17</f>
        <v>47.32%</v>
      </c>
      <c r="AK16" s="9"/>
      <c r="AL16" s="4" t="str">
        <f>Data!Z17</f>
        <v>$19,899.85</v>
      </c>
      <c r="AM16" s="4" t="str">
        <f>Data!AA17</f>
        <v>55.59%</v>
      </c>
      <c r="AN16" s="9"/>
      <c r="AO16" s="4" t="str">
        <f>Data!AB17</f>
        <v>$64,785.35</v>
      </c>
      <c r="AP16" s="4" t="str">
        <f>Data!AC17</f>
        <v>60.60%</v>
      </c>
      <c r="AQ16" s="9"/>
      <c r="AR16" s="4" t="str">
        <f>Data!AD17</f>
        <v>$5,517.95</v>
      </c>
      <c r="AS16" s="4" t="str">
        <f>Data!AE17</f>
        <v>46.64%</v>
      </c>
      <c r="AT16" s="9"/>
      <c r="AU16" s="4">
        <f>Data!AF17</f>
        <v>0</v>
      </c>
      <c r="AV16" s="4">
        <f>Data!AG17</f>
        <v>0</v>
      </c>
      <c r="AW16" s="9"/>
      <c r="AX16" s="4">
        <f>Data!AH17</f>
        <v>0</v>
      </c>
      <c r="AY16" s="4">
        <f>Data!AI17</f>
        <v>0</v>
      </c>
      <c r="AZ16" s="9"/>
      <c r="BA16" s="4">
        <f>Data!AJ17</f>
        <v>0</v>
      </c>
      <c r="BB16" s="4">
        <f>Data!AK17</f>
        <v>0</v>
      </c>
      <c r="BC16" s="9"/>
      <c r="BD16" s="4">
        <f>Data!AL17</f>
        <v>0</v>
      </c>
      <c r="BE16" s="4">
        <f>Data!AM17</f>
        <v>0</v>
      </c>
      <c r="BF16" s="9"/>
      <c r="BG16" s="4">
        <f>Data!AN17</f>
        <v>0</v>
      </c>
      <c r="BH16" s="4">
        <f>Data!AO17</f>
        <v>0</v>
      </c>
      <c r="BI16" s="9"/>
    </row>
    <row r="17" spans="1:61" x14ac:dyDescent="0.25">
      <c r="A17" t="s">
        <v>6</v>
      </c>
      <c r="B17" s="4" t="str">
        <f>Data!B18</f>
        <v>$-1,659.00</v>
      </c>
      <c r="C17" s="4" t="str">
        <f>Data!C18</f>
        <v>-55.09%</v>
      </c>
      <c r="D17" s="6"/>
      <c r="E17" s="4" t="str">
        <f>Data!D18</f>
        <v>$15,050.73</v>
      </c>
      <c r="F17" s="4" t="str">
        <f>Data!E18</f>
        <v>71.51%</v>
      </c>
      <c r="G17" s="6"/>
      <c r="H17" s="4" t="str">
        <f>Data!F18</f>
        <v>$30,649.00</v>
      </c>
      <c r="I17" s="4" t="str">
        <f>Data!G18</f>
        <v>48.26%</v>
      </c>
      <c r="J17" s="6"/>
      <c r="K17" s="4" t="str">
        <f>Data!H18</f>
        <v>$22,986.39</v>
      </c>
      <c r="L17" s="4" t="str">
        <f>Data!I18</f>
        <v>58.50%</v>
      </c>
      <c r="M17" s="6"/>
      <c r="N17" s="4" t="str">
        <f>Data!J18</f>
        <v>$2,406.30</v>
      </c>
      <c r="O17" s="4" t="str">
        <f>Data!K18</f>
        <v>85.49%</v>
      </c>
      <c r="P17" s="6"/>
      <c r="Q17" s="4" t="str">
        <f>Data!L18</f>
        <v>$7,689.99</v>
      </c>
      <c r="R17" s="4" t="str">
        <f>Data!M18</f>
        <v>57.68%</v>
      </c>
      <c r="S17" s="6"/>
      <c r="T17" s="4" t="str">
        <f>Data!N18</f>
        <v>$21,490.11</v>
      </c>
      <c r="U17" s="4" t="str">
        <f>Data!O18</f>
        <v>66.61%</v>
      </c>
      <c r="V17" s="6"/>
      <c r="W17" s="4" t="str">
        <f>Data!P18</f>
        <v>$29,068.50</v>
      </c>
      <c r="X17" s="4" t="str">
        <f>Data!Q18</f>
        <v>41.44%</v>
      </c>
      <c r="Y17" s="6"/>
      <c r="Z17" s="4" t="str">
        <f>Data!R18</f>
        <v>$16,622.83</v>
      </c>
      <c r="AA17" s="4" t="str">
        <f>Data!S18</f>
        <v>76.75%</v>
      </c>
      <c r="AB17" s="8"/>
      <c r="AC17" s="4" t="str">
        <f>Data!T18</f>
        <v>$10,935.20</v>
      </c>
      <c r="AD17" s="4" t="str">
        <f>Data!U18</f>
        <v>76.43%</v>
      </c>
      <c r="AE17" s="9"/>
      <c r="AF17" s="4" t="str">
        <f>Data!V18</f>
        <v>$1,956.88</v>
      </c>
      <c r="AG17" s="4" t="str">
        <f>Data!W18</f>
        <v>43.37%</v>
      </c>
      <c r="AH17" s="9"/>
      <c r="AI17" s="4" t="str">
        <f>Data!X18</f>
        <v>$18,227.49</v>
      </c>
      <c r="AJ17" s="4" t="str">
        <f>Data!Y18</f>
        <v>53.58%</v>
      </c>
      <c r="AK17" s="9"/>
      <c r="AL17" s="4" t="str">
        <f>Data!Z18</f>
        <v>$3,872.85</v>
      </c>
      <c r="AM17" s="4" t="str">
        <f>Data!AA18</f>
        <v>35.11%</v>
      </c>
      <c r="AN17" s="9"/>
      <c r="AO17" s="4" t="str">
        <f>Data!AB18</f>
        <v>$-3,822.72</v>
      </c>
      <c r="AP17" s="4" t="str">
        <f>Data!AC18</f>
        <v>115.52%</v>
      </c>
      <c r="AQ17" s="9"/>
      <c r="AR17" s="4" t="str">
        <f>Data!AD18</f>
        <v>$6,442.32</v>
      </c>
      <c r="AS17" s="4" t="str">
        <f>Data!AE18</f>
        <v>72.56%</v>
      </c>
      <c r="AT17" s="9"/>
      <c r="AU17" s="4">
        <f>Data!AF18</f>
        <v>0</v>
      </c>
      <c r="AV17" s="4">
        <f>Data!AG18</f>
        <v>0</v>
      </c>
      <c r="AW17" s="9"/>
      <c r="AX17" s="4">
        <f>Data!AH18</f>
        <v>0</v>
      </c>
      <c r="AY17" s="4">
        <f>Data!AI18</f>
        <v>0</v>
      </c>
      <c r="AZ17" s="9"/>
      <c r="BA17" s="4">
        <f>Data!AJ18</f>
        <v>0</v>
      </c>
      <c r="BB17" s="4">
        <f>Data!AK18</f>
        <v>0</v>
      </c>
      <c r="BC17" s="9"/>
      <c r="BD17" s="4">
        <f>Data!AL18</f>
        <v>0</v>
      </c>
      <c r="BE17" s="4">
        <f>Data!AM18</f>
        <v>0</v>
      </c>
      <c r="BF17" s="9"/>
      <c r="BG17" s="4">
        <f>Data!AN18</f>
        <v>0</v>
      </c>
      <c r="BH17" s="4">
        <f>Data!AO18</f>
        <v>0</v>
      </c>
      <c r="BI17" s="9"/>
    </row>
    <row r="18" spans="1:61" x14ac:dyDescent="0.25">
      <c r="A18" t="s">
        <v>9</v>
      </c>
      <c r="B18" s="4" t="str">
        <f>Data!B19</f>
        <v>$33,848.00</v>
      </c>
      <c r="C18" s="4" t="str">
        <f>Data!C19</f>
        <v>32.29%</v>
      </c>
      <c r="D18" s="6"/>
      <c r="E18" s="4" t="str">
        <f>Data!D19</f>
        <v>$120,519.99</v>
      </c>
      <c r="F18" s="4" t="str">
        <f>Data!E19</f>
        <v>60.06%</v>
      </c>
      <c r="G18" s="6"/>
      <c r="H18" s="4" t="str">
        <f>Data!F19</f>
        <v>$245,058.00</v>
      </c>
      <c r="I18" s="4" t="str">
        <f>Data!G19</f>
        <v>45.11%</v>
      </c>
      <c r="J18" s="6"/>
      <c r="K18" s="4" t="str">
        <f>Data!H19</f>
        <v>$225,815.41</v>
      </c>
      <c r="L18" s="4" t="str">
        <f>Data!I19</f>
        <v>51.42%</v>
      </c>
      <c r="M18" s="6"/>
      <c r="N18" s="4" t="str">
        <f>Data!J19</f>
        <v>$22,048.14</v>
      </c>
      <c r="O18" s="4" t="str">
        <f>Data!K19</f>
        <v>38.13%</v>
      </c>
      <c r="P18" s="6"/>
      <c r="Q18" s="4" t="str">
        <f>Data!L19</f>
        <v>$91,780.71</v>
      </c>
      <c r="R18" s="4" t="str">
        <f>Data!M19</f>
        <v>59.98%</v>
      </c>
      <c r="S18" s="6"/>
      <c r="T18" s="4" t="str">
        <f>Data!N19</f>
        <v>$228,604.33</v>
      </c>
      <c r="U18" s="4" t="str">
        <f>Data!O19</f>
        <v>66.74%</v>
      </c>
      <c r="V18" s="6"/>
      <c r="W18" s="4" t="str">
        <f>Data!P19</f>
        <v>$315,585.00</v>
      </c>
      <c r="X18" s="4" t="str">
        <f>Data!Q19</f>
        <v>56.88%</v>
      </c>
      <c r="Y18" s="6"/>
      <c r="Z18" s="4" t="str">
        <f>Data!R19</f>
        <v>$145,361.01</v>
      </c>
      <c r="AA18" s="4" t="str">
        <f>Data!S19</f>
        <v>55.42%</v>
      </c>
      <c r="AB18" s="6"/>
      <c r="AC18" s="4" t="str">
        <f>Data!T19</f>
        <v>$89,175.38</v>
      </c>
      <c r="AD18" s="4" t="str">
        <f>Data!U19</f>
        <v>53.65%</v>
      </c>
      <c r="AE18" s="9"/>
      <c r="AF18" s="4" t="str">
        <f>Data!V19</f>
        <v>$127,250.41</v>
      </c>
      <c r="AG18" s="4" t="str">
        <f>Data!W19</f>
        <v>56.53%</v>
      </c>
      <c r="AH18" s="9"/>
      <c r="AI18" s="4" t="str">
        <f>Data!X19</f>
        <v>$172,793.19</v>
      </c>
      <c r="AJ18" s="4" t="str">
        <f>Data!Y19</f>
        <v>52.72%</v>
      </c>
      <c r="AK18" s="9"/>
      <c r="AL18" s="4" t="str">
        <f>Data!Z19</f>
        <v>$78,541.00</v>
      </c>
      <c r="AM18" s="4" t="str">
        <f>Data!AA19</f>
        <v>57.88%</v>
      </c>
      <c r="AN18" s="9"/>
      <c r="AO18" s="4" t="str">
        <f>Data!AB19</f>
        <v>$168,495.67</v>
      </c>
      <c r="AP18" s="4" t="str">
        <f>Data!AC19</f>
        <v>66.34%</v>
      </c>
      <c r="AQ18" s="9"/>
      <c r="AR18" s="4" t="str">
        <f>Data!AD19</f>
        <v>$40,291.86</v>
      </c>
      <c r="AS18" s="4" t="str">
        <f>Data!AE19</f>
        <v>40.46%</v>
      </c>
      <c r="AT18" s="9"/>
      <c r="AU18" s="4">
        <f>Data!AF19</f>
        <v>0</v>
      </c>
      <c r="AV18" s="4">
        <f>Data!AG19</f>
        <v>0</v>
      </c>
      <c r="AW18" s="9"/>
      <c r="AX18" s="4">
        <f>Data!AH19</f>
        <v>0</v>
      </c>
      <c r="AY18" s="4">
        <f>Data!AI19</f>
        <v>0</v>
      </c>
      <c r="AZ18" s="9"/>
      <c r="BA18" s="4">
        <f>Data!AJ19</f>
        <v>0</v>
      </c>
      <c r="BB18" s="4">
        <f>Data!AK19</f>
        <v>0</v>
      </c>
      <c r="BC18" s="9"/>
      <c r="BD18" s="4">
        <f>Data!AL19</f>
        <v>0</v>
      </c>
      <c r="BE18" s="4">
        <f>Data!AM19</f>
        <v>0</v>
      </c>
      <c r="BF18" s="9"/>
      <c r="BG18" s="4">
        <f>Data!AN19</f>
        <v>0</v>
      </c>
      <c r="BH18" s="4">
        <f>Data!AO19</f>
        <v>0</v>
      </c>
      <c r="BI18" s="9"/>
    </row>
    <row r="19" spans="1:61" x14ac:dyDescent="0.25">
      <c r="B19" s="3"/>
      <c r="C19" s="3"/>
      <c r="D19" s="8"/>
      <c r="E19" s="3"/>
      <c r="F19" s="3"/>
      <c r="G19" s="8"/>
      <c r="H19" s="3"/>
      <c r="I19" s="3"/>
      <c r="J19" s="8"/>
      <c r="K19" s="3"/>
      <c r="L19" s="3"/>
      <c r="M19" s="8"/>
      <c r="N19" s="3"/>
      <c r="O19" s="3"/>
      <c r="P19" s="8"/>
      <c r="Q19" s="3"/>
      <c r="R19" s="3"/>
      <c r="S19" s="8"/>
      <c r="T19" s="3"/>
      <c r="U19" s="3"/>
      <c r="V19" s="8"/>
      <c r="W19" s="3"/>
      <c r="X19" s="3"/>
      <c r="Y19" s="8"/>
      <c r="Z19" s="3"/>
      <c r="AA19" s="3"/>
      <c r="AB19" s="8"/>
      <c r="AC19" s="3"/>
      <c r="AD19" s="3"/>
      <c r="AE19" s="9"/>
      <c r="AF19" s="10"/>
      <c r="AG19" s="10"/>
      <c r="AH19" s="9"/>
      <c r="AI19" s="10"/>
      <c r="AJ19" s="10"/>
      <c r="AK19" s="9"/>
      <c r="AL19" s="10"/>
      <c r="AM19" s="10"/>
      <c r="AN19" s="9"/>
      <c r="AO19" s="10"/>
      <c r="AP19" s="10"/>
      <c r="AQ19" s="9"/>
      <c r="AR19" s="10"/>
      <c r="AS19" s="10"/>
      <c r="AT19" s="9"/>
      <c r="AU19" s="10"/>
      <c r="AV19" s="10"/>
      <c r="AW19" s="9"/>
      <c r="AX19" s="10"/>
      <c r="AY19" s="10"/>
      <c r="AZ19" s="9"/>
      <c r="BA19" s="10"/>
      <c r="BB19" s="10"/>
      <c r="BC19" s="9"/>
      <c r="BD19" s="10"/>
      <c r="BE19" s="10"/>
      <c r="BF19" s="9"/>
      <c r="BG19" s="10"/>
      <c r="BH19" s="10"/>
      <c r="BI19" s="9"/>
    </row>
    <row r="20" spans="1:61" x14ac:dyDescent="0.25">
      <c r="A20" t="s">
        <v>10</v>
      </c>
      <c r="B20" s="4" t="str">
        <f>Data!B22</f>
        <v>$29,162.00</v>
      </c>
      <c r="C20" s="4" t="str">
        <f>Data!C22</f>
        <v>86.15%</v>
      </c>
      <c r="D20" s="6"/>
      <c r="E20" s="4" t="str">
        <f>Data!D22</f>
        <v>$51,297.81</v>
      </c>
      <c r="F20" s="4" t="str">
        <f>Data!E22</f>
        <v>42.56%</v>
      </c>
      <c r="G20" s="6"/>
      <c r="H20" s="4" t="str">
        <f>Data!F22</f>
        <v>$142,195.00</v>
      </c>
      <c r="I20" s="4" t="str">
        <f>Data!G22</f>
        <v>58.02%</v>
      </c>
      <c r="J20" s="6"/>
      <c r="K20" s="4" t="str">
        <f>Data!H22</f>
        <v>$122,892.36</v>
      </c>
      <c r="L20" s="4" t="str">
        <f>Data!I22</f>
        <v>54.42%</v>
      </c>
      <c r="M20" s="6"/>
      <c r="N20" s="4" t="str">
        <f>Data!J22</f>
        <v>$3,987.92</v>
      </c>
      <c r="O20" s="4" t="str">
        <f>Data!K22</f>
        <v>18.08%</v>
      </c>
      <c r="P20" s="6"/>
      <c r="Q20" s="4" t="str">
        <f>Data!L22</f>
        <v>$38,272.85</v>
      </c>
      <c r="R20" s="4" t="str">
        <f>Data!M22</f>
        <v>41.70%</v>
      </c>
      <c r="S20" s="6"/>
      <c r="T20" s="4" t="str">
        <f>Data!N22</f>
        <v>$117,980.55</v>
      </c>
      <c r="U20" s="4" t="str">
        <f>Data!O22</f>
        <v>51.60%</v>
      </c>
      <c r="V20" s="6"/>
      <c r="W20" s="4" t="str">
        <f>Data!P22</f>
        <v>$114,203.00</v>
      </c>
      <c r="X20" s="4" t="str">
        <f>Data!Q22</f>
        <v>36.18%</v>
      </c>
      <c r="Y20" s="6"/>
      <c r="Z20" s="4" t="str">
        <f>Data!R22</f>
        <v>$72,913.97</v>
      </c>
      <c r="AA20" s="4" t="str">
        <f>Data!S22</f>
        <v>50.16%</v>
      </c>
      <c r="AB20" s="6"/>
      <c r="AC20" s="4" t="str">
        <f>Data!T22</f>
        <v>$47,551.18</v>
      </c>
      <c r="AD20" s="4" t="str">
        <f>Data!U22</f>
        <v>53.32%</v>
      </c>
      <c r="AE20" s="9"/>
      <c r="AF20" s="4" t="str">
        <f>Data!V22</f>
        <v>$61,606.43</v>
      </c>
      <c r="AG20" s="4" t="str">
        <f>Data!W22</f>
        <v>48.41%</v>
      </c>
      <c r="AH20" s="9"/>
      <c r="AI20" s="4" t="str">
        <f>Data!X22</f>
        <v>$81,149.47</v>
      </c>
      <c r="AJ20" s="4" t="str">
        <f>Data!Y22</f>
        <v>46.96%</v>
      </c>
      <c r="AK20" s="9"/>
      <c r="AL20" s="4" t="str">
        <f>Data!Z22</f>
        <v>$35,613.28</v>
      </c>
      <c r="AM20" s="4" t="str">
        <f>Data!AA22</f>
        <v>45.34%</v>
      </c>
      <c r="AN20" s="9"/>
      <c r="AO20" s="4" t="str">
        <f>Data!AB22</f>
        <v>$85,662.16</v>
      </c>
      <c r="AP20" s="4" t="str">
        <f>Data!AC22</f>
        <v>50.83%</v>
      </c>
      <c r="AQ20" s="9"/>
      <c r="AR20" s="4" t="str">
        <f>Data!AD22</f>
        <v>$28,944.12</v>
      </c>
      <c r="AS20" s="4" t="str">
        <f>Data!AE22</f>
        <v>71.83%</v>
      </c>
      <c r="AT20" s="9"/>
      <c r="AU20" s="4">
        <f>Data!AF22</f>
        <v>0</v>
      </c>
      <c r="AV20" s="4">
        <f>Data!AG22</f>
        <v>0</v>
      </c>
      <c r="AW20" s="9"/>
      <c r="AX20" s="4">
        <f>Data!AH22</f>
        <v>0</v>
      </c>
      <c r="AY20" s="4">
        <f>Data!AI22</f>
        <v>0</v>
      </c>
      <c r="AZ20" s="9"/>
      <c r="BA20" s="4">
        <f>Data!AJ22</f>
        <v>0</v>
      </c>
      <c r="BB20" s="4">
        <f>Data!AK22</f>
        <v>0</v>
      </c>
      <c r="BC20" s="9"/>
      <c r="BD20" s="4">
        <f>Data!AL22</f>
        <v>0</v>
      </c>
      <c r="BE20" s="4">
        <f>Data!AM22</f>
        <v>0</v>
      </c>
      <c r="BF20" s="9"/>
      <c r="BG20" s="4">
        <f>Data!AN22</f>
        <v>0</v>
      </c>
      <c r="BH20" s="4">
        <f>Data!AO22</f>
        <v>0</v>
      </c>
      <c r="BI20" s="9"/>
    </row>
    <row r="21" spans="1:61" x14ac:dyDescent="0.25">
      <c r="B21" s="3"/>
      <c r="C21" s="3"/>
      <c r="D21" s="8"/>
      <c r="E21" s="3"/>
      <c r="F21" s="3"/>
      <c r="G21" s="8"/>
      <c r="H21" s="3"/>
      <c r="I21" s="3"/>
      <c r="J21" s="8"/>
      <c r="K21" s="3"/>
      <c r="L21" s="3"/>
      <c r="M21" s="8"/>
      <c r="N21" s="3"/>
      <c r="O21" s="3"/>
      <c r="P21" s="8"/>
      <c r="Q21" s="3"/>
      <c r="R21" s="3"/>
      <c r="S21" s="8"/>
      <c r="T21" s="3"/>
      <c r="U21" s="3"/>
      <c r="V21" s="8"/>
      <c r="W21" s="3"/>
      <c r="X21" s="3"/>
      <c r="Y21" s="8"/>
      <c r="Z21" s="3"/>
      <c r="AA21" s="3"/>
      <c r="AB21" s="8"/>
      <c r="AC21" s="3"/>
      <c r="AD21" s="3"/>
      <c r="AE21" s="9"/>
      <c r="AF21" s="10"/>
      <c r="AG21" s="10"/>
      <c r="AH21" s="9"/>
      <c r="AI21" s="10"/>
      <c r="AJ21" s="10"/>
      <c r="AK21" s="9"/>
      <c r="AL21" s="10"/>
      <c r="AM21" s="10"/>
      <c r="AN21" s="9"/>
      <c r="AO21" s="10"/>
      <c r="AP21" s="10"/>
      <c r="AQ21" s="9"/>
      <c r="AR21" s="10"/>
      <c r="AS21" s="10"/>
      <c r="AT21" s="9"/>
      <c r="AU21" s="10"/>
      <c r="AV21" s="10"/>
      <c r="AW21" s="9"/>
      <c r="AX21" s="10"/>
      <c r="AY21" s="10"/>
      <c r="AZ21" s="9"/>
      <c r="BA21" s="10"/>
      <c r="BB21" s="10"/>
      <c r="BC21" s="9"/>
      <c r="BD21" s="10"/>
      <c r="BE21" s="10"/>
      <c r="BF21" s="9"/>
      <c r="BG21" s="10"/>
      <c r="BH21" s="10"/>
      <c r="BI21" s="9"/>
    </row>
    <row r="22" spans="1:61" x14ac:dyDescent="0.25">
      <c r="A22" t="s">
        <v>11</v>
      </c>
      <c r="B22" s="4" t="str">
        <f>Data!B25</f>
        <v>$41,001.00</v>
      </c>
      <c r="C22" s="4" t="str">
        <f>Data!C25</f>
        <v>39.12%</v>
      </c>
      <c r="D22" s="6"/>
      <c r="E22" s="4" t="str">
        <f>Data!D25</f>
        <v>$66,059.17</v>
      </c>
      <c r="F22" s="4" t="str">
        <f>Data!E25</f>
        <v>32.92%</v>
      </c>
      <c r="G22" s="6"/>
      <c r="H22" s="4" t="str">
        <f>Data!F25</f>
        <v>$109,854.00</v>
      </c>
      <c r="I22" s="4" t="str">
        <f>Data!G25</f>
        <v>20.22%</v>
      </c>
      <c r="J22" s="6"/>
      <c r="K22" s="4" t="str">
        <f>Data!H25</f>
        <v>$73,422.69</v>
      </c>
      <c r="L22" s="4" t="str">
        <f>Data!I25</f>
        <v>16.71%</v>
      </c>
      <c r="M22" s="6"/>
      <c r="N22" s="4" t="str">
        <f>Data!J25</f>
        <v>$9,918.86</v>
      </c>
      <c r="O22" s="4" t="str">
        <f>Data!K25</f>
        <v>17.15%</v>
      </c>
      <c r="P22" s="6"/>
      <c r="Q22" s="4" t="str">
        <f>Data!L25</f>
        <v>$35,327.57</v>
      </c>
      <c r="R22" s="4" t="str">
        <f>Data!M25</f>
        <v>23.09%</v>
      </c>
      <c r="S22" s="6"/>
      <c r="T22" s="4" t="str">
        <f>Data!N25</f>
        <v>$88,704.88</v>
      </c>
      <c r="U22" s="4" t="str">
        <f>Data!O25</f>
        <v>25.90%</v>
      </c>
      <c r="V22" s="6"/>
      <c r="W22" s="4" t="str">
        <f>Data!P25</f>
        <v>$110,730.25</v>
      </c>
      <c r="X22" s="4" t="str">
        <f>Data!Q25</f>
        <v>19.96%</v>
      </c>
      <c r="Y22" s="6"/>
      <c r="Z22" s="4" t="str">
        <f>Data!R25</f>
        <v>$55,759.99</v>
      </c>
      <c r="AA22" s="4" t="str">
        <f>Data!S25</f>
        <v>21.25%</v>
      </c>
      <c r="AB22" s="6"/>
      <c r="AC22" s="4" t="str">
        <f>Data!T25</f>
        <v>$38,430.27</v>
      </c>
      <c r="AD22" s="4" t="str">
        <f>Data!U25</f>
        <v>23.12%</v>
      </c>
      <c r="AE22" s="9"/>
      <c r="AF22" s="4" t="str">
        <f>Data!V25</f>
        <v>$57,984.90</v>
      </c>
      <c r="AG22" s="4" t="str">
        <f>Data!W25</f>
        <v>25.76%</v>
      </c>
      <c r="AH22" s="9"/>
      <c r="AI22" s="4" t="str">
        <f>Data!X25</f>
        <v>$91,304.96</v>
      </c>
      <c r="AJ22" s="4" t="str">
        <f>Data!Y25</f>
        <v>27.85%</v>
      </c>
      <c r="AK22" s="9"/>
      <c r="AL22" s="4" t="str">
        <f>Data!Z25</f>
        <v>$37,708.14</v>
      </c>
      <c r="AM22" s="4" t="str">
        <f>Data!AA25</f>
        <v>27.79%</v>
      </c>
      <c r="AN22" s="9"/>
      <c r="AO22" s="4" t="str">
        <f>Data!AB25</f>
        <v>$64,213.74</v>
      </c>
      <c r="AP22" s="4" t="str">
        <f>Data!AC25</f>
        <v>25.28%</v>
      </c>
      <c r="AQ22" s="9"/>
      <c r="AR22" s="4" t="str">
        <f>Data!AD25</f>
        <v>$19,095.12</v>
      </c>
      <c r="AS22" s="4" t="str">
        <f>Data!AE25</f>
        <v>19.17%</v>
      </c>
      <c r="AT22" s="9"/>
      <c r="AU22" s="4">
        <f>Data!AF25</f>
        <v>0</v>
      </c>
      <c r="AV22" s="4">
        <f>Data!AG25</f>
        <v>0</v>
      </c>
      <c r="AW22" s="9"/>
      <c r="AX22" s="4">
        <f>Data!AH25</f>
        <v>0</v>
      </c>
      <c r="AY22" s="4">
        <f>Data!AI25</f>
        <v>0</v>
      </c>
      <c r="AZ22" s="9"/>
      <c r="BA22" s="4">
        <f>Data!AJ25</f>
        <v>0</v>
      </c>
      <c r="BB22" s="4">
        <f>Data!AK25</f>
        <v>0</v>
      </c>
      <c r="BC22" s="9"/>
      <c r="BD22" s="4">
        <f>Data!AL25</f>
        <v>0</v>
      </c>
      <c r="BE22" s="4">
        <f>Data!AM25</f>
        <v>0</v>
      </c>
      <c r="BF22" s="9"/>
      <c r="BG22" s="4">
        <f>Data!AN25</f>
        <v>0</v>
      </c>
      <c r="BH22" s="4">
        <f>Data!AO25</f>
        <v>0</v>
      </c>
      <c r="BI22" s="9"/>
    </row>
    <row r="23" spans="1:61" x14ac:dyDescent="0.25">
      <c r="B23" s="3"/>
      <c r="C23" s="3"/>
      <c r="D23" s="8"/>
      <c r="E23" s="3"/>
      <c r="F23" s="3"/>
      <c r="G23" s="8"/>
      <c r="H23" s="3"/>
      <c r="I23" s="3"/>
      <c r="J23" s="8"/>
      <c r="K23" s="3"/>
      <c r="L23" s="3"/>
      <c r="M23" s="8"/>
      <c r="N23" s="3"/>
      <c r="O23" s="3"/>
      <c r="P23" s="8"/>
      <c r="Q23" s="3"/>
      <c r="R23" s="3"/>
      <c r="S23" s="8"/>
      <c r="T23" s="3"/>
      <c r="U23" s="3"/>
      <c r="V23" s="8"/>
      <c r="W23" s="3"/>
      <c r="X23" s="3"/>
      <c r="Y23" s="8"/>
      <c r="Z23" s="3"/>
      <c r="AA23" s="3"/>
      <c r="AB23" s="8"/>
      <c r="AC23" s="3"/>
      <c r="AD23" s="3"/>
      <c r="AE23" s="9"/>
      <c r="AF23" s="10"/>
      <c r="AG23" s="10"/>
      <c r="AH23" s="9"/>
      <c r="AI23" s="10"/>
      <c r="AJ23" s="10"/>
      <c r="AK23" s="9"/>
      <c r="AL23" s="10"/>
      <c r="AM23" s="10"/>
      <c r="AN23" s="9"/>
      <c r="AO23" s="10"/>
      <c r="AP23" s="10"/>
      <c r="AQ23" s="9"/>
      <c r="AR23" s="10"/>
      <c r="AS23" s="10"/>
      <c r="AT23" s="9"/>
      <c r="AU23" s="10"/>
      <c r="AV23" s="10"/>
      <c r="AW23" s="9"/>
      <c r="AX23" s="10"/>
      <c r="AY23" s="10"/>
      <c r="AZ23" s="9"/>
      <c r="BA23" s="10"/>
      <c r="BB23" s="10"/>
      <c r="BC23" s="9"/>
      <c r="BD23" s="10"/>
      <c r="BE23" s="10"/>
      <c r="BF23" s="9"/>
      <c r="BG23" s="10"/>
      <c r="BH23" s="10"/>
      <c r="BI23" s="9"/>
    </row>
    <row r="24" spans="1:61" x14ac:dyDescent="0.25">
      <c r="A24" t="s">
        <v>12</v>
      </c>
      <c r="B24" s="18" t="str">
        <f>Data!B28</f>
        <v>$-36,315.00</v>
      </c>
      <c r="C24" s="18" t="str">
        <f>Data!C28</f>
        <v>-34.64%</v>
      </c>
      <c r="D24" s="6"/>
      <c r="E24" s="4" t="str">
        <f>Data!D28</f>
        <v>$3,162.99</v>
      </c>
      <c r="F24" s="4" t="str">
        <f>Data!E28</f>
        <v>1.57%</v>
      </c>
      <c r="G24" s="6"/>
      <c r="H24" s="18" t="str">
        <f>Data!F28</f>
        <v>$-6,991.00</v>
      </c>
      <c r="I24" s="18" t="str">
        <f>Data!G28</f>
        <v>-1.28%</v>
      </c>
      <c r="J24" s="6"/>
      <c r="K24" s="4" t="str">
        <f>Data!H28</f>
        <v>$29,500.36</v>
      </c>
      <c r="L24" s="4" t="str">
        <f>Data!I28</f>
        <v>6.71%</v>
      </c>
      <c r="M24" s="6"/>
      <c r="N24" s="4" t="str">
        <f>Data!J28</f>
        <v>$8,141.35</v>
      </c>
      <c r="O24" s="4" t="str">
        <f>Data!K28</f>
        <v>14.07%</v>
      </c>
      <c r="P24" s="6"/>
      <c r="Q24" s="4" t="str">
        <f>Data!L28</f>
        <v>$18,180.28</v>
      </c>
      <c r="R24" s="4" t="str">
        <f>Data!M28</f>
        <v>11.88%</v>
      </c>
      <c r="S24" s="6"/>
      <c r="T24" s="4" t="str">
        <f>Data!N28</f>
        <v>$21,918.88</v>
      </c>
      <c r="U24" s="4" t="str">
        <f>Data!O28</f>
        <v>6.39%</v>
      </c>
      <c r="V24" s="6"/>
      <c r="W24" s="4" t="str">
        <f>Data!P28</f>
        <v>$90,651.75</v>
      </c>
      <c r="X24" s="4" t="str">
        <f>Data!Q28</f>
        <v>16.34%</v>
      </c>
      <c r="Y24" s="6"/>
      <c r="Z24" s="4" t="str">
        <f>Data!R28</f>
        <v>$16,687.05</v>
      </c>
      <c r="AA24" s="4" t="str">
        <f>Data!S28</f>
        <v>6.36%</v>
      </c>
      <c r="AB24" s="6"/>
      <c r="AC24" s="4" t="str">
        <f>Data!T28</f>
        <v>$3,193.92</v>
      </c>
      <c r="AD24" s="4" t="str">
        <f>Data!U28</f>
        <v>1.92%</v>
      </c>
      <c r="AE24" s="9"/>
      <c r="AF24" s="4" t="str">
        <f>Data!V28</f>
        <v>$7,659.07</v>
      </c>
      <c r="AG24" s="4" t="str">
        <f>Data!W28</f>
        <v>3.40%</v>
      </c>
      <c r="AH24" s="9"/>
      <c r="AI24" s="4" t="str">
        <f>Data!X28</f>
        <v>$338.74</v>
      </c>
      <c r="AJ24" s="4" t="str">
        <f>Data!Y28</f>
        <v>0.10%</v>
      </c>
      <c r="AK24" s="9"/>
      <c r="AL24" s="4" t="str">
        <f>Data!Z28</f>
        <v>$5,219.57</v>
      </c>
      <c r="AM24" s="4" t="str">
        <f>Data!AA28</f>
        <v>3.84%</v>
      </c>
      <c r="AN24" s="9"/>
      <c r="AO24" s="4" t="str">
        <f>Data!AB28</f>
        <v>$18,619.75</v>
      </c>
      <c r="AP24" s="4" t="str">
        <f>Data!AC28</f>
        <v>7.33%</v>
      </c>
      <c r="AQ24" s="9"/>
      <c r="AR24" s="18" t="str">
        <f>Data!AD28</f>
        <v>$-7,747.38</v>
      </c>
      <c r="AS24" s="18" t="str">
        <f>Data!AE28</f>
        <v>-7.78%</v>
      </c>
      <c r="AT24" s="9"/>
      <c r="AU24" s="4">
        <f>Data!AF28</f>
        <v>0</v>
      </c>
      <c r="AV24" s="4">
        <f>Data!AG28</f>
        <v>0</v>
      </c>
      <c r="AW24" s="9"/>
      <c r="AX24" s="4">
        <f>Data!AH28</f>
        <v>0</v>
      </c>
      <c r="AY24" s="4">
        <f>Data!AI28</f>
        <v>0</v>
      </c>
      <c r="AZ24" s="9"/>
      <c r="BA24" s="4">
        <f>Data!AJ28</f>
        <v>0</v>
      </c>
      <c r="BB24" s="4">
        <f>Data!AK28</f>
        <v>0</v>
      </c>
      <c r="BC24" s="9"/>
      <c r="BD24" s="4">
        <f>Data!AL28</f>
        <v>0</v>
      </c>
      <c r="BE24" s="4">
        <f>Data!AM28</f>
        <v>0</v>
      </c>
      <c r="BF24" s="9"/>
      <c r="BG24" s="4">
        <f>Data!AN28</f>
        <v>0</v>
      </c>
      <c r="BH24" s="4">
        <f>Data!AO28</f>
        <v>0</v>
      </c>
      <c r="BI24" s="9"/>
    </row>
    <row r="25" spans="1:61" x14ac:dyDescent="0.25">
      <c r="A25" t="s">
        <v>13</v>
      </c>
      <c r="B25" s="14">
        <f>Data!B29</f>
        <v>378</v>
      </c>
      <c r="C25" s="14"/>
      <c r="D25" s="8"/>
      <c r="E25" s="14">
        <f>Data!D29</f>
        <v>790</v>
      </c>
      <c r="F25" s="14"/>
      <c r="G25" s="8"/>
      <c r="H25" s="14">
        <f>Data!F29</f>
        <v>1939</v>
      </c>
      <c r="I25" s="14"/>
      <c r="J25" s="8"/>
      <c r="K25" s="14">
        <f>Data!H29</f>
        <v>1618</v>
      </c>
      <c r="L25" s="14"/>
      <c r="M25" s="8"/>
      <c r="N25" s="14">
        <f>Data!J29</f>
        <v>0</v>
      </c>
      <c r="O25" s="14"/>
      <c r="P25" s="8"/>
      <c r="Q25" s="14">
        <f>Data!L29</f>
        <v>502</v>
      </c>
      <c r="R25" s="14"/>
      <c r="S25" s="8"/>
      <c r="T25" s="14">
        <f>Data!N29</f>
        <v>1051</v>
      </c>
      <c r="U25" s="14"/>
      <c r="V25" s="8"/>
      <c r="W25" s="14">
        <f>Data!P29</f>
        <v>1978</v>
      </c>
      <c r="X25" s="14"/>
      <c r="Y25" s="8"/>
      <c r="Z25" s="14">
        <f>Data!R29</f>
        <v>702</v>
      </c>
      <c r="AA25" s="14"/>
      <c r="AB25" s="8"/>
      <c r="AC25" s="14">
        <f>Data!T29</f>
        <v>841</v>
      </c>
      <c r="AD25" s="14"/>
      <c r="AE25" s="9"/>
      <c r="AF25" s="14">
        <f>Data!V29</f>
        <v>619</v>
      </c>
      <c r="AG25" s="14"/>
      <c r="AH25" s="9"/>
      <c r="AI25" s="14">
        <f>Data!X29</f>
        <v>1412</v>
      </c>
      <c r="AJ25" s="14"/>
      <c r="AK25" s="9"/>
      <c r="AL25" s="14">
        <f>Data!X29</f>
        <v>1412</v>
      </c>
      <c r="AM25" s="14"/>
      <c r="AN25" s="9"/>
      <c r="AO25" s="14">
        <f>Data!AB29</f>
        <v>1023</v>
      </c>
      <c r="AP25" s="14"/>
      <c r="AQ25" s="9"/>
      <c r="AR25" s="14">
        <f>Data!AD29</f>
        <v>0</v>
      </c>
      <c r="AS25" s="14"/>
      <c r="AT25" s="9"/>
      <c r="AU25" s="14">
        <f>Data!AF29</f>
        <v>0</v>
      </c>
      <c r="AV25" s="14"/>
      <c r="AW25" s="9"/>
      <c r="AX25" s="14">
        <f>Data!AH29</f>
        <v>0</v>
      </c>
      <c r="AY25" s="14"/>
      <c r="AZ25" s="9"/>
      <c r="BA25" s="14">
        <f>Data!AJ29</f>
        <v>0</v>
      </c>
      <c r="BB25" s="14"/>
      <c r="BC25" s="9"/>
      <c r="BD25" s="14">
        <f>Data!AL29</f>
        <v>0</v>
      </c>
      <c r="BE25" s="14"/>
      <c r="BF25" s="9"/>
      <c r="BG25" s="14">
        <f>Data!AN29</f>
        <v>0</v>
      </c>
      <c r="BH25" s="14"/>
      <c r="BI25" s="9"/>
    </row>
    <row r="26" spans="1:61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F26" s="10"/>
      <c r="AG26" s="10"/>
      <c r="AI26" s="10"/>
      <c r="AJ26" s="10"/>
      <c r="AL26" s="10"/>
      <c r="AM26" s="10"/>
      <c r="AO26" s="10"/>
      <c r="AP26" s="10"/>
      <c r="AR26" s="10"/>
      <c r="AS26" s="10"/>
      <c r="AU26" s="10"/>
      <c r="AV26" s="10"/>
      <c r="AX26" s="10"/>
      <c r="AY26" s="10"/>
      <c r="BA26" s="10"/>
      <c r="BB26" s="10"/>
      <c r="BD26" s="10"/>
      <c r="BE26" s="10"/>
      <c r="BG26" s="10"/>
      <c r="BH26" s="10"/>
    </row>
  </sheetData>
  <sheetProtection formatCells="0" formatColumns="0" formatRows="0" insertColumns="0" insertRows="0" insertHyperlinks="0" deleteColumns="0" deleteRows="0" sort="0" autoFilter="0" pivotTables="0"/>
  <mergeCells count="41">
    <mergeCell ref="A1:T1"/>
    <mergeCell ref="N25:O25"/>
    <mergeCell ref="Q25:R25"/>
    <mergeCell ref="T25:U25"/>
    <mergeCell ref="E4:F4"/>
    <mergeCell ref="H4:I4"/>
    <mergeCell ref="K4:L4"/>
    <mergeCell ref="N4:O4"/>
    <mergeCell ref="Q4:R4"/>
    <mergeCell ref="B4:C4"/>
    <mergeCell ref="B25:C25"/>
    <mergeCell ref="E25:F25"/>
    <mergeCell ref="H25:I25"/>
    <mergeCell ref="K25:L25"/>
    <mergeCell ref="T4:U4"/>
    <mergeCell ref="W4:X4"/>
    <mergeCell ref="Z4:AA4"/>
    <mergeCell ref="AC4:AD4"/>
    <mergeCell ref="W25:X25"/>
    <mergeCell ref="Z25:AA25"/>
    <mergeCell ref="AC25:AD25"/>
    <mergeCell ref="AU4:AV4"/>
    <mergeCell ref="AF25:AG25"/>
    <mergeCell ref="AI25:AJ25"/>
    <mergeCell ref="AL25:AM25"/>
    <mergeCell ref="AO25:AP25"/>
    <mergeCell ref="AR25:AS25"/>
    <mergeCell ref="AU25:AV25"/>
    <mergeCell ref="AF4:AG4"/>
    <mergeCell ref="AI4:AJ4"/>
    <mergeCell ref="AL4:AM4"/>
    <mergeCell ref="AO4:AP4"/>
    <mergeCell ref="AR4:AS4"/>
    <mergeCell ref="AX4:AY4"/>
    <mergeCell ref="BA4:BB4"/>
    <mergeCell ref="BD4:BE4"/>
    <mergeCell ref="BG4:BH4"/>
    <mergeCell ref="AX25:AY25"/>
    <mergeCell ref="BA25:BB25"/>
    <mergeCell ref="BD25:BE25"/>
    <mergeCell ref="BG25:BH25"/>
  </mergeCells>
  <conditionalFormatting sqref="B4:BI4">
    <cfRule type="expression" dxfId="1" priority="2">
      <formula>B4=0</formula>
    </cfRule>
  </conditionalFormatting>
  <conditionalFormatting sqref="B5:BH25">
    <cfRule type="expression" dxfId="0" priority="1">
      <formula>B5=0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B949C-D492-4B3E-BE2F-1988AD62151D}">
  <dimension ref="A1:AE29"/>
  <sheetViews>
    <sheetView topLeftCell="P19" workbookViewId="0">
      <selection activeCell="A3" sqref="A3"/>
    </sheetView>
  </sheetViews>
  <sheetFormatPr defaultRowHeight="15" x14ac:dyDescent="0.25"/>
  <cols>
    <col min="1" max="1" width="25.85546875" bestFit="1" customWidth="1"/>
    <col min="2" max="2" width="14" bestFit="1" customWidth="1"/>
    <col min="4" max="4" width="14" bestFit="1" customWidth="1"/>
    <col min="6" max="6" width="14" bestFit="1" customWidth="1"/>
    <col min="8" max="8" width="14" bestFit="1" customWidth="1"/>
    <col min="10" max="10" width="12.85546875" bestFit="1" customWidth="1"/>
    <col min="12" max="12" width="14" bestFit="1" customWidth="1"/>
    <col min="14" max="14" width="14" bestFit="1" customWidth="1"/>
    <col min="16" max="16" width="14" bestFit="1" customWidth="1"/>
    <col min="18" max="18" width="14" bestFit="1" customWidth="1"/>
    <col min="20" max="20" width="14" bestFit="1" customWidth="1"/>
    <col min="22" max="22" width="14" bestFit="1" customWidth="1"/>
    <col min="24" max="24" width="14" bestFit="1" customWidth="1"/>
    <col min="26" max="26" width="14" bestFit="1" customWidth="1"/>
    <col min="28" max="28" width="14" bestFit="1" customWidth="1"/>
    <col min="30" max="30" width="12.85546875" bestFit="1" customWidth="1"/>
  </cols>
  <sheetData>
    <row r="1" spans="1:31" ht="140.1" customHeight="1" x14ac:dyDescent="0.55000000000000004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31" x14ac:dyDescent="0.25">
      <c r="A2" s="12" t="s">
        <v>14</v>
      </c>
    </row>
    <row r="3" spans="1:31" x14ac:dyDescent="0.25">
      <c r="A3" s="12" t="s">
        <v>431</v>
      </c>
    </row>
    <row r="4" spans="1:31" x14ac:dyDescent="0.25">
      <c r="A4" t="s">
        <v>1</v>
      </c>
      <c r="B4" s="11" t="s">
        <v>15</v>
      </c>
      <c r="D4" s="11" t="s">
        <v>16</v>
      </c>
      <c r="F4" s="11" t="s">
        <v>17</v>
      </c>
      <c r="H4" s="11" t="s">
        <v>18</v>
      </c>
      <c r="J4" s="11" t="s">
        <v>19</v>
      </c>
      <c r="L4" s="11" t="s">
        <v>20</v>
      </c>
      <c r="N4" s="11" t="s">
        <v>21</v>
      </c>
      <c r="P4" s="11" t="s">
        <v>22</v>
      </c>
      <c r="R4" s="11" t="s">
        <v>23</v>
      </c>
      <c r="T4" s="11" t="s">
        <v>24</v>
      </c>
      <c r="V4" s="11" t="s">
        <v>25</v>
      </c>
      <c r="X4" s="11" t="s">
        <v>26</v>
      </c>
      <c r="Z4" s="11" t="s">
        <v>27</v>
      </c>
      <c r="AB4" s="11" t="s">
        <v>28</v>
      </c>
      <c r="AD4" s="11" t="s">
        <v>29</v>
      </c>
    </row>
    <row r="5" spans="1:31" x14ac:dyDescent="0.25">
      <c r="A5" t="s">
        <v>2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</row>
    <row r="6" spans="1:31" x14ac:dyDescent="0.25">
      <c r="A6" t="s">
        <v>3</v>
      </c>
      <c r="B6" t="s">
        <v>60</v>
      </c>
      <c r="C6" t="s">
        <v>61</v>
      </c>
      <c r="D6" t="s">
        <v>62</v>
      </c>
      <c r="E6" t="s">
        <v>63</v>
      </c>
      <c r="F6" t="s">
        <v>64</v>
      </c>
      <c r="G6" t="s">
        <v>65</v>
      </c>
      <c r="H6" t="s">
        <v>66</v>
      </c>
      <c r="I6" t="s">
        <v>67</v>
      </c>
      <c r="L6" t="s">
        <v>68</v>
      </c>
      <c r="M6" t="s">
        <v>69</v>
      </c>
      <c r="N6" t="s">
        <v>70</v>
      </c>
      <c r="O6" t="s">
        <v>71</v>
      </c>
      <c r="P6" t="s">
        <v>72</v>
      </c>
      <c r="Q6" t="s">
        <v>73</v>
      </c>
      <c r="R6" t="s">
        <v>74</v>
      </c>
      <c r="S6" t="s">
        <v>75</v>
      </c>
      <c r="T6" t="s">
        <v>76</v>
      </c>
      <c r="U6" t="s">
        <v>77</v>
      </c>
      <c r="V6" t="s">
        <v>78</v>
      </c>
      <c r="W6" t="s">
        <v>79</v>
      </c>
      <c r="X6" t="s">
        <v>80</v>
      </c>
      <c r="Y6" t="s">
        <v>81</v>
      </c>
      <c r="Z6" t="s">
        <v>82</v>
      </c>
      <c r="AA6" t="s">
        <v>83</v>
      </c>
      <c r="AD6" t="s">
        <v>84</v>
      </c>
      <c r="AE6" t="s">
        <v>85</v>
      </c>
    </row>
    <row r="7" spans="1:31" x14ac:dyDescent="0.25">
      <c r="A7" t="s">
        <v>4</v>
      </c>
      <c r="B7" t="s">
        <v>86</v>
      </c>
      <c r="C7" t="s">
        <v>87</v>
      </c>
      <c r="D7" t="s">
        <v>88</v>
      </c>
      <c r="E7" t="s">
        <v>89</v>
      </c>
      <c r="F7" t="s">
        <v>90</v>
      </c>
      <c r="G7" t="s">
        <v>91</v>
      </c>
      <c r="H7" t="s">
        <v>92</v>
      </c>
      <c r="I7" t="s">
        <v>93</v>
      </c>
      <c r="J7" t="s">
        <v>94</v>
      </c>
      <c r="K7" t="s">
        <v>95</v>
      </c>
      <c r="L7" t="s">
        <v>96</v>
      </c>
      <c r="M7" t="s">
        <v>97</v>
      </c>
      <c r="N7" t="s">
        <v>98</v>
      </c>
      <c r="O7" t="s">
        <v>99</v>
      </c>
      <c r="P7" t="s">
        <v>100</v>
      </c>
      <c r="Q7" t="s">
        <v>101</v>
      </c>
      <c r="R7" t="s">
        <v>102</v>
      </c>
      <c r="S7" t="s">
        <v>103</v>
      </c>
      <c r="T7" t="s">
        <v>104</v>
      </c>
      <c r="U7" t="s">
        <v>105</v>
      </c>
      <c r="V7" t="s">
        <v>106</v>
      </c>
      <c r="W7" t="s">
        <v>107</v>
      </c>
      <c r="X7" t="s">
        <v>108</v>
      </c>
      <c r="Y7" t="s">
        <v>109</v>
      </c>
      <c r="Z7" t="s">
        <v>110</v>
      </c>
      <c r="AA7" t="s">
        <v>111</v>
      </c>
      <c r="AB7" t="s">
        <v>112</v>
      </c>
      <c r="AC7" t="s">
        <v>113</v>
      </c>
      <c r="AD7" t="s">
        <v>114</v>
      </c>
      <c r="AE7" t="s">
        <v>115</v>
      </c>
    </row>
    <row r="8" spans="1:31" x14ac:dyDescent="0.25">
      <c r="A8" t="s">
        <v>5</v>
      </c>
      <c r="B8" t="s">
        <v>116</v>
      </c>
      <c r="C8" t="s">
        <v>117</v>
      </c>
      <c r="D8" t="s">
        <v>118</v>
      </c>
      <c r="E8" t="s">
        <v>119</v>
      </c>
      <c r="F8" t="s">
        <v>120</v>
      </c>
      <c r="G8" t="s">
        <v>121</v>
      </c>
      <c r="H8" t="s">
        <v>122</v>
      </c>
      <c r="I8" t="s">
        <v>123</v>
      </c>
      <c r="J8" t="s">
        <v>124</v>
      </c>
      <c r="K8" t="s">
        <v>125</v>
      </c>
      <c r="L8" t="s">
        <v>126</v>
      </c>
      <c r="M8" t="s">
        <v>127</v>
      </c>
      <c r="N8" t="s">
        <v>128</v>
      </c>
      <c r="O8" t="s">
        <v>129</v>
      </c>
      <c r="P8" t="s">
        <v>130</v>
      </c>
      <c r="Q8" t="s">
        <v>131</v>
      </c>
      <c r="R8" t="s">
        <v>132</v>
      </c>
      <c r="S8" t="s">
        <v>133</v>
      </c>
      <c r="T8" t="s">
        <v>134</v>
      </c>
      <c r="U8" t="s">
        <v>135</v>
      </c>
      <c r="V8" t="s">
        <v>136</v>
      </c>
      <c r="W8" t="s">
        <v>137</v>
      </c>
      <c r="X8" t="s">
        <v>138</v>
      </c>
      <c r="Y8" t="s">
        <v>139</v>
      </c>
      <c r="Z8" t="s">
        <v>140</v>
      </c>
      <c r="AA8" t="s">
        <v>141</v>
      </c>
      <c r="AB8" t="s">
        <v>142</v>
      </c>
      <c r="AC8" t="s">
        <v>143</v>
      </c>
      <c r="AD8" t="s">
        <v>144</v>
      </c>
      <c r="AE8" t="s">
        <v>145</v>
      </c>
    </row>
    <row r="9" spans="1:31" x14ac:dyDescent="0.25">
      <c r="A9" t="s">
        <v>6</v>
      </c>
      <c r="B9" t="s">
        <v>146</v>
      </c>
      <c r="C9" t="s">
        <v>147</v>
      </c>
      <c r="D9" t="s">
        <v>148</v>
      </c>
      <c r="E9" t="s">
        <v>149</v>
      </c>
      <c r="F9" t="s">
        <v>150</v>
      </c>
      <c r="G9" t="s">
        <v>151</v>
      </c>
      <c r="H9" t="s">
        <v>152</v>
      </c>
      <c r="I9" t="s">
        <v>153</v>
      </c>
      <c r="J9" t="s">
        <v>154</v>
      </c>
      <c r="K9" t="s">
        <v>155</v>
      </c>
      <c r="L9" t="s">
        <v>156</v>
      </c>
      <c r="M9" t="s">
        <v>157</v>
      </c>
      <c r="N9" t="s">
        <v>158</v>
      </c>
      <c r="O9" t="s">
        <v>159</v>
      </c>
      <c r="P9" t="s">
        <v>160</v>
      </c>
      <c r="Q9" t="s">
        <v>161</v>
      </c>
      <c r="R9" t="s">
        <v>162</v>
      </c>
      <c r="S9" t="s">
        <v>163</v>
      </c>
      <c r="T9" t="s">
        <v>164</v>
      </c>
      <c r="U9" t="s">
        <v>165</v>
      </c>
      <c r="V9" t="s">
        <v>166</v>
      </c>
      <c r="W9" t="s">
        <v>167</v>
      </c>
      <c r="X9" t="s">
        <v>168</v>
      </c>
      <c r="Y9" t="s">
        <v>169</v>
      </c>
      <c r="Z9" t="s">
        <v>170</v>
      </c>
      <c r="AA9" t="s">
        <v>171</v>
      </c>
      <c r="AB9" t="s">
        <v>172</v>
      </c>
      <c r="AC9" t="s">
        <v>173</v>
      </c>
      <c r="AD9" t="s">
        <v>174</v>
      </c>
      <c r="AE9" t="s">
        <v>175</v>
      </c>
    </row>
    <row r="10" spans="1:31" x14ac:dyDescent="0.25">
      <c r="A10" t="s">
        <v>7</v>
      </c>
      <c r="B10" t="s">
        <v>176</v>
      </c>
      <c r="C10" t="s">
        <v>177</v>
      </c>
      <c r="D10" t="s">
        <v>178</v>
      </c>
      <c r="E10" t="s">
        <v>177</v>
      </c>
      <c r="F10" t="s">
        <v>179</v>
      </c>
      <c r="G10" t="s">
        <v>177</v>
      </c>
      <c r="H10" t="s">
        <v>180</v>
      </c>
      <c r="I10" t="s">
        <v>177</v>
      </c>
      <c r="J10" t="s">
        <v>181</v>
      </c>
      <c r="K10" t="s">
        <v>177</v>
      </c>
      <c r="L10" t="s">
        <v>182</v>
      </c>
      <c r="M10" t="s">
        <v>177</v>
      </c>
      <c r="N10" t="s">
        <v>183</v>
      </c>
      <c r="O10" t="s">
        <v>177</v>
      </c>
      <c r="P10" t="s">
        <v>184</v>
      </c>
      <c r="Q10" t="s">
        <v>177</v>
      </c>
      <c r="R10" t="s">
        <v>185</v>
      </c>
      <c r="S10" t="s">
        <v>177</v>
      </c>
      <c r="T10" t="s">
        <v>186</v>
      </c>
      <c r="U10" t="s">
        <v>177</v>
      </c>
      <c r="V10" t="s">
        <v>187</v>
      </c>
      <c r="W10" t="s">
        <v>177</v>
      </c>
      <c r="X10" t="s">
        <v>188</v>
      </c>
      <c r="Y10" t="s">
        <v>177</v>
      </c>
      <c r="Z10" t="s">
        <v>189</v>
      </c>
      <c r="AA10" t="s">
        <v>177</v>
      </c>
      <c r="AB10" t="s">
        <v>190</v>
      </c>
      <c r="AC10" t="s">
        <v>177</v>
      </c>
      <c r="AD10" t="s">
        <v>191</v>
      </c>
      <c r="AE10" t="s">
        <v>177</v>
      </c>
    </row>
    <row r="13" spans="1:31" x14ac:dyDescent="0.25">
      <c r="A13" t="s">
        <v>8</v>
      </c>
    </row>
    <row r="14" spans="1:31" x14ac:dyDescent="0.25">
      <c r="A14" t="s">
        <v>2</v>
      </c>
      <c r="B14" t="s">
        <v>192</v>
      </c>
      <c r="C14" t="s">
        <v>193</v>
      </c>
      <c r="D14" t="s">
        <v>194</v>
      </c>
      <c r="E14" t="s">
        <v>195</v>
      </c>
      <c r="F14" t="s">
        <v>196</v>
      </c>
      <c r="G14" t="s">
        <v>197</v>
      </c>
      <c r="H14" t="s">
        <v>198</v>
      </c>
      <c r="I14" t="s">
        <v>199</v>
      </c>
      <c r="J14" t="s">
        <v>200</v>
      </c>
      <c r="K14" t="s">
        <v>201</v>
      </c>
      <c r="L14" t="s">
        <v>202</v>
      </c>
      <c r="M14" t="s">
        <v>203</v>
      </c>
      <c r="N14" t="s">
        <v>204</v>
      </c>
      <c r="O14" t="s">
        <v>205</v>
      </c>
      <c r="P14" t="s">
        <v>206</v>
      </c>
      <c r="Q14" t="s">
        <v>207</v>
      </c>
      <c r="R14" t="s">
        <v>208</v>
      </c>
      <c r="S14" t="s">
        <v>209</v>
      </c>
      <c r="T14" t="s">
        <v>210</v>
      </c>
      <c r="U14" t="s">
        <v>211</v>
      </c>
      <c r="V14" t="s">
        <v>212</v>
      </c>
      <c r="W14" t="s">
        <v>213</v>
      </c>
      <c r="X14" t="s">
        <v>214</v>
      </c>
      <c r="Y14" t="s">
        <v>215</v>
      </c>
      <c r="Z14" t="s">
        <v>216</v>
      </c>
      <c r="AA14" t="s">
        <v>217</v>
      </c>
      <c r="AB14" t="s">
        <v>218</v>
      </c>
      <c r="AC14" t="s">
        <v>219</v>
      </c>
      <c r="AD14" t="s">
        <v>220</v>
      </c>
      <c r="AE14" t="s">
        <v>221</v>
      </c>
    </row>
    <row r="15" spans="1:31" x14ac:dyDescent="0.25">
      <c r="A15" t="s">
        <v>3</v>
      </c>
      <c r="B15" t="s">
        <v>60</v>
      </c>
      <c r="C15" t="s">
        <v>222</v>
      </c>
      <c r="D15" t="s">
        <v>223</v>
      </c>
      <c r="E15" t="s">
        <v>224</v>
      </c>
      <c r="F15" t="s">
        <v>225</v>
      </c>
      <c r="G15" t="s">
        <v>226</v>
      </c>
      <c r="H15" t="s">
        <v>66</v>
      </c>
      <c r="I15" t="s">
        <v>222</v>
      </c>
      <c r="L15" t="s">
        <v>227</v>
      </c>
      <c r="M15" t="s">
        <v>228</v>
      </c>
      <c r="N15" t="s">
        <v>70</v>
      </c>
      <c r="O15" t="s">
        <v>222</v>
      </c>
      <c r="P15" t="s">
        <v>72</v>
      </c>
      <c r="Q15" t="s">
        <v>222</v>
      </c>
      <c r="R15" t="s">
        <v>74</v>
      </c>
      <c r="S15" t="s">
        <v>222</v>
      </c>
      <c r="T15" t="s">
        <v>76</v>
      </c>
      <c r="U15" t="s">
        <v>222</v>
      </c>
      <c r="V15" t="s">
        <v>229</v>
      </c>
      <c r="W15" t="s">
        <v>230</v>
      </c>
      <c r="X15" t="s">
        <v>80</v>
      </c>
      <c r="Y15" t="s">
        <v>222</v>
      </c>
      <c r="Z15" t="s">
        <v>82</v>
      </c>
      <c r="AA15" t="s">
        <v>222</v>
      </c>
      <c r="AD15" t="s">
        <v>84</v>
      </c>
      <c r="AE15" t="s">
        <v>222</v>
      </c>
    </row>
    <row r="16" spans="1:31" x14ac:dyDescent="0.25">
      <c r="A16" t="s">
        <v>4</v>
      </c>
      <c r="B16" t="s">
        <v>86</v>
      </c>
      <c r="C16" t="s">
        <v>222</v>
      </c>
      <c r="D16" t="s">
        <v>231</v>
      </c>
      <c r="E16" t="s">
        <v>232</v>
      </c>
      <c r="F16" t="s">
        <v>90</v>
      </c>
      <c r="G16" t="s">
        <v>222</v>
      </c>
      <c r="H16" t="s">
        <v>233</v>
      </c>
      <c r="I16" t="s">
        <v>234</v>
      </c>
      <c r="J16" t="s">
        <v>235</v>
      </c>
      <c r="K16" t="s">
        <v>236</v>
      </c>
      <c r="L16" t="s">
        <v>237</v>
      </c>
      <c r="M16" t="s">
        <v>238</v>
      </c>
      <c r="N16" t="s">
        <v>239</v>
      </c>
      <c r="O16" t="s">
        <v>240</v>
      </c>
      <c r="P16" t="s">
        <v>100</v>
      </c>
      <c r="Q16" t="s">
        <v>222</v>
      </c>
      <c r="R16" t="s">
        <v>241</v>
      </c>
      <c r="S16" t="s">
        <v>242</v>
      </c>
      <c r="T16" t="s">
        <v>104</v>
      </c>
      <c r="U16" t="s">
        <v>222</v>
      </c>
      <c r="V16" t="s">
        <v>243</v>
      </c>
      <c r="W16" t="s">
        <v>244</v>
      </c>
      <c r="X16" t="s">
        <v>245</v>
      </c>
      <c r="Y16" t="s">
        <v>230</v>
      </c>
      <c r="Z16" t="s">
        <v>246</v>
      </c>
      <c r="AA16" t="s">
        <v>247</v>
      </c>
      <c r="AB16" t="s">
        <v>248</v>
      </c>
      <c r="AC16" t="s">
        <v>249</v>
      </c>
      <c r="AD16" t="s">
        <v>250</v>
      </c>
      <c r="AE16" t="s">
        <v>251</v>
      </c>
    </row>
    <row r="17" spans="1:31" x14ac:dyDescent="0.25">
      <c r="A17" t="s">
        <v>5</v>
      </c>
      <c r="B17" t="s">
        <v>252</v>
      </c>
      <c r="C17" t="s">
        <v>253</v>
      </c>
      <c r="D17" t="s">
        <v>254</v>
      </c>
      <c r="E17" t="s">
        <v>255</v>
      </c>
      <c r="F17" t="s">
        <v>256</v>
      </c>
      <c r="G17" t="s">
        <v>257</v>
      </c>
      <c r="H17" t="s">
        <v>258</v>
      </c>
      <c r="I17" t="s">
        <v>259</v>
      </c>
      <c r="J17" t="s">
        <v>260</v>
      </c>
      <c r="K17" t="s">
        <v>261</v>
      </c>
      <c r="L17" t="s">
        <v>262</v>
      </c>
      <c r="M17" t="s">
        <v>263</v>
      </c>
      <c r="N17" t="s">
        <v>264</v>
      </c>
      <c r="O17" t="s">
        <v>265</v>
      </c>
      <c r="P17" t="s">
        <v>266</v>
      </c>
      <c r="Q17" t="s">
        <v>267</v>
      </c>
      <c r="R17" t="s">
        <v>268</v>
      </c>
      <c r="S17" t="s">
        <v>269</v>
      </c>
      <c r="T17" t="s">
        <v>270</v>
      </c>
      <c r="U17" t="s">
        <v>271</v>
      </c>
      <c r="V17" t="s">
        <v>272</v>
      </c>
      <c r="W17" t="s">
        <v>273</v>
      </c>
      <c r="X17" t="s">
        <v>274</v>
      </c>
      <c r="Y17" t="s">
        <v>275</v>
      </c>
      <c r="Z17" t="s">
        <v>276</v>
      </c>
      <c r="AA17" t="s">
        <v>277</v>
      </c>
      <c r="AB17" t="s">
        <v>278</v>
      </c>
      <c r="AC17" t="s">
        <v>279</v>
      </c>
      <c r="AD17" t="s">
        <v>280</v>
      </c>
      <c r="AE17" t="s">
        <v>281</v>
      </c>
    </row>
    <row r="18" spans="1:31" x14ac:dyDescent="0.25">
      <c r="A18" t="s">
        <v>6</v>
      </c>
      <c r="B18" t="s">
        <v>282</v>
      </c>
      <c r="C18" t="s">
        <v>283</v>
      </c>
      <c r="D18" t="s">
        <v>284</v>
      </c>
      <c r="E18" t="s">
        <v>285</v>
      </c>
      <c r="F18" t="s">
        <v>286</v>
      </c>
      <c r="G18" t="s">
        <v>287</v>
      </c>
      <c r="H18" t="s">
        <v>288</v>
      </c>
      <c r="I18" t="s">
        <v>289</v>
      </c>
      <c r="J18" t="s">
        <v>290</v>
      </c>
      <c r="K18" t="s">
        <v>291</v>
      </c>
      <c r="L18" t="s">
        <v>292</v>
      </c>
      <c r="M18" t="s">
        <v>293</v>
      </c>
      <c r="N18" t="s">
        <v>294</v>
      </c>
      <c r="O18" t="s">
        <v>295</v>
      </c>
      <c r="P18" t="s">
        <v>296</v>
      </c>
      <c r="Q18" t="s">
        <v>297</v>
      </c>
      <c r="R18" t="s">
        <v>298</v>
      </c>
      <c r="S18" t="s">
        <v>299</v>
      </c>
      <c r="T18" t="s">
        <v>300</v>
      </c>
      <c r="U18" t="s">
        <v>301</v>
      </c>
      <c r="V18" t="s">
        <v>302</v>
      </c>
      <c r="W18" t="s">
        <v>303</v>
      </c>
      <c r="X18" t="s">
        <v>304</v>
      </c>
      <c r="Y18" t="s">
        <v>305</v>
      </c>
      <c r="Z18" t="s">
        <v>306</v>
      </c>
      <c r="AA18" t="s">
        <v>307</v>
      </c>
      <c r="AB18" t="s">
        <v>308</v>
      </c>
      <c r="AC18" t="s">
        <v>309</v>
      </c>
      <c r="AD18" t="s">
        <v>310</v>
      </c>
      <c r="AE18" t="s">
        <v>311</v>
      </c>
    </row>
    <row r="19" spans="1:31" x14ac:dyDescent="0.25">
      <c r="A19" t="s">
        <v>9</v>
      </c>
      <c r="B19" t="s">
        <v>312</v>
      </c>
      <c r="C19" t="s">
        <v>313</v>
      </c>
      <c r="D19" t="s">
        <v>314</v>
      </c>
      <c r="E19" t="s">
        <v>315</v>
      </c>
      <c r="F19" t="s">
        <v>316</v>
      </c>
      <c r="G19" t="s">
        <v>317</v>
      </c>
      <c r="H19" t="s">
        <v>318</v>
      </c>
      <c r="I19" t="s">
        <v>319</v>
      </c>
      <c r="J19" t="s">
        <v>320</v>
      </c>
      <c r="K19" t="s">
        <v>321</v>
      </c>
      <c r="L19" t="s">
        <v>322</v>
      </c>
      <c r="M19" t="s">
        <v>323</v>
      </c>
      <c r="N19" t="s">
        <v>324</v>
      </c>
      <c r="O19" t="s">
        <v>325</v>
      </c>
      <c r="P19" t="s">
        <v>326</v>
      </c>
      <c r="Q19" t="s">
        <v>327</v>
      </c>
      <c r="R19" t="s">
        <v>328</v>
      </c>
      <c r="S19" t="s">
        <v>329</v>
      </c>
      <c r="T19" t="s">
        <v>330</v>
      </c>
      <c r="U19" t="s">
        <v>331</v>
      </c>
      <c r="V19" t="s">
        <v>332</v>
      </c>
      <c r="W19" t="s">
        <v>333</v>
      </c>
      <c r="X19" t="s">
        <v>334</v>
      </c>
      <c r="Y19" t="s">
        <v>335</v>
      </c>
      <c r="Z19" t="s">
        <v>336</v>
      </c>
      <c r="AA19" t="s">
        <v>337</v>
      </c>
      <c r="AB19" t="s">
        <v>338</v>
      </c>
      <c r="AC19" t="s">
        <v>339</v>
      </c>
      <c r="AD19" t="s">
        <v>340</v>
      </c>
      <c r="AE19" t="s">
        <v>341</v>
      </c>
    </row>
    <row r="22" spans="1:31" x14ac:dyDescent="0.25">
      <c r="A22" t="s">
        <v>10</v>
      </c>
      <c r="B22" t="s">
        <v>342</v>
      </c>
      <c r="C22" t="s">
        <v>343</v>
      </c>
      <c r="D22" t="s">
        <v>344</v>
      </c>
      <c r="E22" t="s">
        <v>345</v>
      </c>
      <c r="F22" t="s">
        <v>346</v>
      </c>
      <c r="G22" t="s">
        <v>347</v>
      </c>
      <c r="H22" t="s">
        <v>348</v>
      </c>
      <c r="I22" t="s">
        <v>349</v>
      </c>
      <c r="J22" t="s">
        <v>350</v>
      </c>
      <c r="K22" t="s">
        <v>351</v>
      </c>
      <c r="L22" t="s">
        <v>352</v>
      </c>
      <c r="M22" t="s">
        <v>353</v>
      </c>
      <c r="N22" t="s">
        <v>354</v>
      </c>
      <c r="O22" t="s">
        <v>355</v>
      </c>
      <c r="P22" t="s">
        <v>356</v>
      </c>
      <c r="Q22" t="s">
        <v>357</v>
      </c>
      <c r="R22" t="s">
        <v>358</v>
      </c>
      <c r="S22" t="s">
        <v>359</v>
      </c>
      <c r="T22" t="s">
        <v>360</v>
      </c>
      <c r="U22" t="s">
        <v>361</v>
      </c>
      <c r="V22" t="s">
        <v>362</v>
      </c>
      <c r="W22" t="s">
        <v>363</v>
      </c>
      <c r="X22" t="s">
        <v>364</v>
      </c>
      <c r="Y22" t="s">
        <v>365</v>
      </c>
      <c r="Z22" t="s">
        <v>366</v>
      </c>
      <c r="AA22" t="s">
        <v>367</v>
      </c>
      <c r="AB22" t="s">
        <v>368</v>
      </c>
      <c r="AC22" t="s">
        <v>369</v>
      </c>
      <c r="AD22" t="s">
        <v>370</v>
      </c>
      <c r="AE22" t="s">
        <v>371</v>
      </c>
    </row>
    <row r="25" spans="1:31" x14ac:dyDescent="0.25">
      <c r="A25" t="s">
        <v>11</v>
      </c>
      <c r="B25" t="s">
        <v>372</v>
      </c>
      <c r="C25" t="s">
        <v>373</v>
      </c>
      <c r="D25" t="s">
        <v>374</v>
      </c>
      <c r="E25" t="s">
        <v>375</v>
      </c>
      <c r="F25" t="s">
        <v>376</v>
      </c>
      <c r="G25" t="s">
        <v>377</v>
      </c>
      <c r="H25" t="s">
        <v>378</v>
      </c>
      <c r="I25" t="s">
        <v>379</v>
      </c>
      <c r="J25" t="s">
        <v>380</v>
      </c>
      <c r="K25" t="s">
        <v>381</v>
      </c>
      <c r="L25" t="s">
        <v>382</v>
      </c>
      <c r="M25" t="s">
        <v>383</v>
      </c>
      <c r="N25" t="s">
        <v>384</v>
      </c>
      <c r="O25" t="s">
        <v>385</v>
      </c>
      <c r="P25" t="s">
        <v>386</v>
      </c>
      <c r="Q25" t="s">
        <v>387</v>
      </c>
      <c r="R25" t="s">
        <v>388</v>
      </c>
      <c r="S25" t="s">
        <v>389</v>
      </c>
      <c r="T25" t="s">
        <v>390</v>
      </c>
      <c r="U25" t="s">
        <v>391</v>
      </c>
      <c r="V25" t="s">
        <v>392</v>
      </c>
      <c r="W25" t="s">
        <v>393</v>
      </c>
      <c r="X25" t="s">
        <v>394</v>
      </c>
      <c r="Y25" t="s">
        <v>395</v>
      </c>
      <c r="Z25" t="s">
        <v>396</v>
      </c>
      <c r="AA25" t="s">
        <v>397</v>
      </c>
      <c r="AB25" t="s">
        <v>398</v>
      </c>
      <c r="AC25" t="s">
        <v>399</v>
      </c>
      <c r="AD25" t="s">
        <v>400</v>
      </c>
      <c r="AE25" t="s">
        <v>401</v>
      </c>
    </row>
    <row r="28" spans="1:31" x14ac:dyDescent="0.25">
      <c r="A28" t="s">
        <v>12</v>
      </c>
      <c r="B28" t="s">
        <v>402</v>
      </c>
      <c r="C28" t="s">
        <v>403</v>
      </c>
      <c r="D28" t="s">
        <v>404</v>
      </c>
      <c r="E28" t="s">
        <v>405</v>
      </c>
      <c r="F28" t="s">
        <v>406</v>
      </c>
      <c r="G28" t="s">
        <v>407</v>
      </c>
      <c r="H28" t="s">
        <v>408</v>
      </c>
      <c r="I28" t="s">
        <v>409</v>
      </c>
      <c r="J28" t="s">
        <v>410</v>
      </c>
      <c r="K28" t="s">
        <v>411</v>
      </c>
      <c r="L28" t="s">
        <v>412</v>
      </c>
      <c r="M28" t="s">
        <v>145</v>
      </c>
      <c r="N28" t="s">
        <v>413</v>
      </c>
      <c r="O28" t="s">
        <v>414</v>
      </c>
      <c r="P28" t="s">
        <v>415</v>
      </c>
      <c r="Q28" t="s">
        <v>416</v>
      </c>
      <c r="R28" t="s">
        <v>417</v>
      </c>
      <c r="S28" t="s">
        <v>418</v>
      </c>
      <c r="T28" t="s">
        <v>419</v>
      </c>
      <c r="U28" t="s">
        <v>420</v>
      </c>
      <c r="V28" t="s">
        <v>421</v>
      </c>
      <c r="W28" t="s">
        <v>422</v>
      </c>
      <c r="X28" t="s">
        <v>423</v>
      </c>
      <c r="Y28" t="s">
        <v>424</v>
      </c>
      <c r="Z28" t="s">
        <v>425</v>
      </c>
      <c r="AA28" t="s">
        <v>426</v>
      </c>
      <c r="AB28" t="s">
        <v>427</v>
      </c>
      <c r="AC28" t="s">
        <v>428</v>
      </c>
      <c r="AD28" t="s">
        <v>429</v>
      </c>
      <c r="AE28" t="s">
        <v>430</v>
      </c>
    </row>
    <row r="29" spans="1:31" x14ac:dyDescent="0.25">
      <c r="A29" t="s">
        <v>13</v>
      </c>
      <c r="B29">
        <v>378</v>
      </c>
      <c r="D29">
        <v>790</v>
      </c>
      <c r="F29">
        <v>1939</v>
      </c>
      <c r="H29">
        <v>1618</v>
      </c>
      <c r="L29">
        <v>502</v>
      </c>
      <c r="N29">
        <v>1051</v>
      </c>
      <c r="P29">
        <v>1978</v>
      </c>
      <c r="R29">
        <v>702</v>
      </c>
      <c r="T29">
        <v>841</v>
      </c>
      <c r="V29">
        <v>619</v>
      </c>
      <c r="X29">
        <v>1412</v>
      </c>
      <c r="Z29">
        <v>814</v>
      </c>
      <c r="AB29">
        <v>1023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2A03EB2DF7D546918C145F0E5025B8" ma:contentTypeVersion="" ma:contentTypeDescription="Create a new document." ma:contentTypeScope="" ma:versionID="9687b7f8f71c168473c68c259e67b324">
  <xsd:schema xmlns:xsd="http://www.w3.org/2001/XMLSchema" xmlns:xs="http://www.w3.org/2001/XMLSchema" xmlns:p="http://schemas.microsoft.com/office/2006/metadata/properties" xmlns:ns2="bae0dc51-c17d-4f5b-a45c-4118e4169b5f" xmlns:ns3="5ca6eabf-4da0-4bfa-92f3-0a1cc51315a2" targetNamespace="http://schemas.microsoft.com/office/2006/metadata/properties" ma:root="true" ma:fieldsID="d5b9d278bd736effe38bfb6afcadcfd6" ns2:_="" ns3:_="">
    <xsd:import namespace="bae0dc51-c17d-4f5b-a45c-4118e4169b5f"/>
    <xsd:import namespace="5ca6eabf-4da0-4bfa-92f3-0a1cc51315a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0dc51-c17d-4f5b-a45c-4118e4169b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6eabf-4da0-4bfa-92f3-0a1cc5131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EBA2A8-BE99-409D-B907-2FBAF78CC5A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bae0dc51-c17d-4f5b-a45c-4118e4169b5f"/>
    <ds:schemaRef ds:uri="http://purl.org/dc/elements/1.1/"/>
    <ds:schemaRef ds:uri="http://schemas.microsoft.com/office/2006/metadata/properties"/>
    <ds:schemaRef ds:uri="http://schemas.microsoft.com/office/2006/documentManagement/types"/>
    <ds:schemaRef ds:uri="5ca6eabf-4da0-4bfa-92f3-0a1cc51315a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A044C73-8CCF-4D97-925B-5D82DE6381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A58A50-CA08-4A57-8EF7-75ABF9E593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e0dc51-c17d-4f5b-a45c-4118e4169b5f"/>
    <ds:schemaRef ds:uri="5ca6eabf-4da0-4bfa-92f3-0a1cc5131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Jan-Feb 2021 YTD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2019-12-21T08:37:27Z</dcterms:created>
  <dcterms:modified xsi:type="dcterms:W3CDTF">2021-04-25T19:20:01Z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0x010100632A03EB2DF7D546918C145F0E5025B8</vt:lpwstr>
  </property>
</Properties>
</file>